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Ledger" sheetId="2" state="visible" r:id="rId2"/>
    <sheet xmlns:r="http://schemas.openxmlformats.org/officeDocument/2006/relationships" name="Setup" sheetId="3" state="visible" r:id="rId3"/>
    <sheet xmlns:r="http://schemas.openxmlformats.org/officeDocument/2006/relationships" name="Summary" sheetId="4" state="visible" r:id="rId4"/>
    <sheet xmlns:r="http://schemas.openxmlformats.org/officeDocument/2006/relationships" name="Example" sheetId="5" state="visible" r:id="rId5"/>
  </sheets>
  <definedNames>
    <definedName name="_xlnm._FilterDatabase" localSheetId="1" hidden="1">'Ledger'!$A$1:$O$1001</definedName>
    <definedName name="_xlnm._FilterDatabase" localSheetId="4" hidden="1">'Example'!$A$1:$O$6</definedName>
  </definedNames>
  <calcPr calcId="124519" fullCalcOnLoad="1"/>
</workbook>
</file>

<file path=xl/styles.xml><?xml version="1.0" encoding="utf-8"?>
<styleSheet xmlns="http://schemas.openxmlformats.org/spreadsheetml/2006/main">
  <numFmts count="2">
    <numFmt numFmtId="164" formatCode="yyyy-mm-dd"/>
    <numFmt numFmtId="165" formatCode="&quot;$&quot;#,##0.00"/>
  </numFmts>
  <fonts count="8">
    <font>
      <name val="Calibri"/>
      <family val="2"/>
      <color theme="1"/>
      <sz val="11"/>
      <scheme val="minor"/>
    </font>
    <font>
      <b val="1"/>
      <sz val="14"/>
    </font>
    <font>
      <i val="1"/>
      <color rgb="00555555"/>
    </font>
    <font>
      <b val="1"/>
      <sz val="12"/>
    </font>
    <font>
      <color rgb="001155CC"/>
      <u val="single"/>
    </font>
    <font>
      <b val="1"/>
      <color rgb="00FFFFFF"/>
    </font>
    <font>
      <b val="1"/>
    </font>
    <font/>
  </fonts>
  <fills count="4">
    <fill>
      <patternFill/>
    </fill>
    <fill>
      <patternFill patternType="gray125"/>
    </fill>
    <fill>
      <patternFill patternType="solid">
        <fgColor rgb="001F5E4B"/>
      </patternFill>
    </fill>
    <fill>
      <patternFill patternType="solid">
        <fgColor rgb="00F1F5F3"/>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0" applyAlignment="1" pivotButton="0" quotePrefix="0" xfId="0">
      <alignment vertical="center" wrapText="1"/>
    </xf>
    <xf numFmtId="164" fontId="0" fillId="0" borderId="0" pivotButton="0" quotePrefix="0" xfId="0"/>
    <xf numFmtId="165" fontId="0" fillId="0" borderId="0" pivotButton="0" quotePrefix="0" xfId="0"/>
    <xf numFmtId="0" fontId="0" fillId="3" borderId="0" pivotButton="0" quotePrefix="0" xfId="0"/>
    <xf numFmtId="165" fontId="0" fillId="3" borderId="0" pivotButton="0" quotePrefix="0" xfId="0"/>
    <xf numFmtId="0" fontId="5" fillId="2" borderId="0" pivotButton="0" quotePrefix="0" xfId="0"/>
    <xf numFmtId="0" fontId="1" fillId="0" borderId="0" pivotButton="0" quotePrefix="0" xfId="0"/>
    <xf numFmtId="0" fontId="6" fillId="0" borderId="0" pivotButton="0" quotePrefix="0" xfId="0"/>
    <xf numFmtId="165" fontId="3" fillId="0" borderId="0" pivotButton="0" quotePrefix="0" xfId="0"/>
    <xf numFmtId="0" fontId="7" fillId="0" borderId="0" pivotButton="0" quotePrefix="0" xfId="0"/>
  </cellXfs>
  <cellStyles count="1">
    <cellStyle name="Normal" xfId="0" builtinId="0" hidden="0"/>
  </cellStyles>
  <dxfs count="3">
    <dxf>
      <fill>
        <patternFill patternType="solid">
          <fgColor rgb="00F8D7DA"/>
        </patternFill>
      </fill>
    </dxf>
    <dxf>
      <fill>
        <patternFill patternType="solid">
          <fgColor rgb="00FFF3CD"/>
        </patternFill>
      </fill>
    </dxf>
    <dxf>
      <font>
        <color rgb="00777777"/>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PocketHSA</author>
  </authors>
  <commentList>
    <comment ref="A1" authorId="0" shapeId="0">
      <text>
        <t>The date you got the care or bought the item. Must be on or after your HSA open date.</t>
      </text>
    </comment>
    <comment ref="B1" authorId="0" shapeId="0">
      <text>
        <t>When you paid the bill.</t>
      </text>
    </comment>
    <comment ref="C1" authorId="0" shapeId="0">
      <text>
        <t>Doctor, dentist, pharmacy, or store.</t>
      </text>
    </comment>
    <comment ref="D1" authorId="0" shapeId="0">
      <text>
        <t>You, your spouse, or a dependent.</t>
      </text>
    </comment>
    <comment ref="E1" authorId="0" shapeId="0">
      <text>
        <t>What it was: office visit, prescription, glasses, and so on.</t>
      </text>
    </comment>
    <comment ref="F1" authorId="0" shapeId="0">
      <text>
        <t>What you paid out of pocket, after insurance.</t>
      </text>
    </comment>
    <comment ref="G1" authorId="0" shapeId="0">
      <text>
        <t>How you paid. Pick from the list. HSA card rows are not counted as available to claim.</t>
      </text>
    </comment>
    <comment ref="H1" authorId="0" shapeId="0">
      <text>
        <t>Link or file path to the itemized receipt or bill.</t>
      </text>
    </comment>
    <comment ref="I1" authorId="0" shapeId="0">
      <text>
        <t>Link or file path to the explanation of benefits, if insurance was involved.</t>
      </text>
    </comment>
    <comment ref="J1" authorId="0" shapeId="0">
      <text>
        <t>Card or bank statement, or a receipt marked paid.</t>
      </text>
    </comment>
    <comment ref="K1" authorId="0" shapeId="0">
      <text>
        <t>The date of the HSA withdrawal that paid you back. Leave blank until then.</t>
      </text>
    </comment>
    <comment ref="L1" authorId="0" shapeId="0">
      <text>
        <t>How much of this expense the HSA withdrawal covered. Leave blank until then.</t>
      </text>
    </comment>
    <comment ref="M1" authorId="0" shapeId="0">
      <text>
        <t>Anything else: claim number, partial insurance payment, where the paper copy is.</t>
      </text>
    </comment>
    <comment ref="N1" authorId="0" shapeId="0">
      <text>
        <t>Filled in for you.</t>
      </text>
    </comment>
    <comment ref="O1" authorId="0" shapeId="0">
      <text>
        <t>Filled in for you: amount paid minus amount reimbursed, for rows with a receipt.</t>
      </text>
    </comment>
  </commentList>
</comments>
</file>

<file path=xl/comments/comment2.xml><?xml version="1.0" encoding="utf-8"?>
<comments xmlns="http://schemas.openxmlformats.org/spreadsheetml/2006/main">
  <authors>
    <author>PocketHSA</author>
  </authors>
  <commentList>
    <comment ref="A1" authorId="0" shapeId="0">
      <text>
        <t>The date you got the care or bought the item. Must be on or after your HSA open date.</t>
      </text>
    </comment>
    <comment ref="B1" authorId="0" shapeId="0">
      <text>
        <t>When you paid the bill.</t>
      </text>
    </comment>
    <comment ref="C1" authorId="0" shapeId="0">
      <text>
        <t>Doctor, dentist, pharmacy, or store.</t>
      </text>
    </comment>
    <comment ref="D1" authorId="0" shapeId="0">
      <text>
        <t>You, your spouse, or a dependent.</t>
      </text>
    </comment>
    <comment ref="E1" authorId="0" shapeId="0">
      <text>
        <t>What it was: office visit, prescription, glasses, and so on.</t>
      </text>
    </comment>
    <comment ref="F1" authorId="0" shapeId="0">
      <text>
        <t>What you paid out of pocket, after insurance.</t>
      </text>
    </comment>
    <comment ref="G1" authorId="0" shapeId="0">
      <text>
        <t>How you paid. Pick from the list. HSA card rows are not counted as available to claim.</t>
      </text>
    </comment>
    <comment ref="H1" authorId="0" shapeId="0">
      <text>
        <t>Link or file path to the itemized receipt or bill.</t>
      </text>
    </comment>
    <comment ref="I1" authorId="0" shapeId="0">
      <text>
        <t>Link or file path to the explanation of benefits, if insurance was involved.</t>
      </text>
    </comment>
    <comment ref="J1" authorId="0" shapeId="0">
      <text>
        <t>Card or bank statement, or a receipt marked paid.</t>
      </text>
    </comment>
    <comment ref="K1" authorId="0" shapeId="0">
      <text>
        <t>The date of the HSA withdrawal that paid you back. Leave blank until then.</t>
      </text>
    </comment>
    <comment ref="L1" authorId="0" shapeId="0">
      <text>
        <t>How much of this expense the HSA withdrawal covered. Leave blank until then.</t>
      </text>
    </comment>
    <comment ref="M1" authorId="0" shapeId="0">
      <text>
        <t>Anything else: claim number, partial insurance payment, where the paper copy is.</t>
      </text>
    </comment>
    <comment ref="N1" authorId="0" shapeId="0">
      <text>
        <t>Filled in for you.</t>
      </text>
    </comment>
    <comment ref="O1" authorId="0" shapeId="0">
      <text>
        <t>Filled in for you: amount paid minus amount reimbursed, for rows with a receipt.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irs.gov/publications/p969" TargetMode="External" Id="rId1"/><Relationship Type="http://schemas.openxmlformats.org/officeDocument/2006/relationships/hyperlink" Target="https://pockethsa.com/guides" TargetMode="External" Id="rId2"/><Relationship Type="http://schemas.openxmlformats.org/officeDocument/2006/relationships/hyperlink" Target="https://pockethsa.com/hsa-shoebox-calculator" TargetMode="External" Id="rId3"/></Relationships>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110" customWidth="1" min="1" max="1"/>
  </cols>
  <sheetData>
    <row r="1">
      <c r="A1" s="1" t="inlineStr">
        <is>
          <t>Free HSA reimbursement spreadsheet, from PocketHSA</t>
        </is>
      </c>
    </row>
    <row r="2">
      <c r="A2" s="2" t="inlineStr">
        <is>
          <t>Log each medical expense you pay out of pocket and plan to reimburse from your HSA later. One row per expense.</t>
        </is>
      </c>
    </row>
    <row r="3">
      <c r="A3" s="3" t="inlineStr">
        <is>
          <t>This is general information, not tax advice. Ask a tax professional about your own situation.</t>
        </is>
      </c>
    </row>
    <row r="4">
      <c r="A4" s="2" t="inlineStr"/>
    </row>
    <row r="5">
      <c r="A5" s="4" t="inlineStr">
        <is>
          <t>Steps</t>
        </is>
      </c>
    </row>
    <row r="6">
      <c r="A6" s="2" t="inlineStr">
        <is>
          <t>1. On the Setup tab, enter the date your HSA was established. Rows dated before it are flagged, because those expenses never qualify.</t>
        </is>
      </c>
    </row>
    <row r="7">
      <c r="A7" s="2" t="inlineStr">
        <is>
          <t>2. On the Ledger tab, add a row each time you pay a qualified medical expense with money that is not from your HSA.</t>
        </is>
      </c>
    </row>
    <row r="8">
      <c r="A8" s="2" t="inlineStr">
        <is>
          <t>3. Save the itemized receipt, the EOB if insurance was involved, and proof that you paid. Paste a link or file path to each one in its column.</t>
        </is>
      </c>
    </row>
    <row r="9">
      <c r="A9" s="2" t="inlineStr">
        <is>
          <t>4. When you reimburse yourself, fill in Reimbursed date and Withdrawal amount on every row the withdrawal covers, so nothing is claimed twice.</t>
        </is>
      </c>
    </row>
    <row r="10">
      <c r="A10" s="2" t="inlineStr">
        <is>
          <t>5. Status and Left to claim fill in for you. The Summary tab adds them up. Withdraw no more than Available to claim.</t>
        </is>
      </c>
    </row>
    <row r="11">
      <c r="A11" s="2" t="inlineStr">
        <is>
          <t>6. Keep the file and the documents with your tax records for the year of each withdrawal.</t>
        </is>
      </c>
    </row>
    <row r="12">
      <c r="A12" s="2" t="inlineStr"/>
    </row>
    <row r="13">
      <c r="A13" s="4" t="inlineStr">
        <is>
          <t>Status values</t>
        </is>
      </c>
    </row>
    <row r="14">
      <c r="A14" s="2" t="inlineStr">
        <is>
          <t>Available to claim: paid out of pocket, has a receipt link, not reimbursed yet.</t>
        </is>
      </c>
    </row>
    <row r="15">
      <c r="A15" s="2" t="inlineStr">
        <is>
          <t>Missing receipt: not counted as available until you add a receipt link.</t>
        </is>
      </c>
    </row>
    <row r="16">
      <c r="A16" s="2" t="inlineStr">
        <is>
          <t>Partly reimbursed: some of the amount has been reimbursed; the rest is in Left to claim.</t>
        </is>
      </c>
    </row>
    <row r="17">
      <c r="A17" s="2" t="inlineStr">
        <is>
          <t>Reimbursed: fully paid back from your HSA.</t>
        </is>
      </c>
    </row>
    <row r="18">
      <c r="A18" s="2" t="inlineStr">
        <is>
          <t>Paid by HSA: you paid with your HSA card, so there is nothing to reimburse.</t>
        </is>
      </c>
    </row>
    <row r="19">
      <c r="A19" s="2" t="inlineStr">
        <is>
          <t>Before HSA opened: dated before the HSA open date on the Setup tab. Not a qualified expense.</t>
        </is>
      </c>
    </row>
    <row r="20">
      <c r="A20" s="2" t="inlineStr"/>
    </row>
    <row r="21">
      <c r="A21" s="4" t="inlineStr">
        <is>
          <t>What the IRS says to keep (Publication 969)</t>
        </is>
      </c>
    </row>
    <row r="22">
      <c r="A22" s="2" t="inlineStr">
        <is>
          <t>Records sufficient to show that the distributions were exclusively to pay or reimburse qualified medical expenses, that those expenses hadn't been paid or reimbursed from another source, and that they hadn't been taken as an itemized deduction in any year.</t>
        </is>
      </c>
    </row>
    <row r="23">
      <c r="A23" s="5" t="inlineStr">
        <is>
          <t>https://www.irs.gov/publications/p969</t>
        </is>
      </c>
    </row>
    <row r="24">
      <c r="A24" s="2" t="inlineStr"/>
    </row>
    <row r="25">
      <c r="A25" s="2" t="inlineStr">
        <is>
          <t>Using Google Sheets? File &gt; Import &gt; Upload this .xlsx. The Status and Left to claim formulas carry over.</t>
        </is>
      </c>
    </row>
    <row r="26">
      <c r="A26" s="5" t="inlineStr">
        <is>
          <t>Guides: https://pockethsa.com/guides</t>
        </is>
      </c>
    </row>
    <row r="27">
      <c r="A27" s="5" t="inlineStr">
        <is>
          <t>Shoebox calculator: https://pockethsa.com/hsa-shoebox-calculator</t>
        </is>
      </c>
    </row>
  </sheetData>
  <hyperlinks>
    <hyperlink xmlns:r="http://schemas.openxmlformats.org/officeDocument/2006/relationships" ref="A23" r:id="rId1"/>
    <hyperlink xmlns:r="http://schemas.openxmlformats.org/officeDocument/2006/relationships" ref="A26" r:id="rId2"/>
    <hyperlink xmlns:r="http://schemas.openxmlformats.org/officeDocument/2006/relationships" ref="A27" r:id="rId3"/>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1001"/>
  <sheetViews>
    <sheetView workbookViewId="0">
      <pane ySplit="1" topLeftCell="A2" activePane="bottomLeft" state="frozen"/>
      <selection pane="bottomLeft" activeCell="A1" sqref="A1"/>
    </sheetView>
  </sheetViews>
  <sheetFormatPr baseColWidth="8" defaultRowHeight="15"/>
  <cols>
    <col width="15" customWidth="1" min="1" max="1"/>
    <col width="13" customWidth="1" min="2" max="2"/>
    <col width="26" customWidth="1" min="3" max="3"/>
    <col width="14" customWidth="1" min="4" max="4"/>
    <col width="26" customWidth="1" min="5" max="5"/>
    <col width="13" customWidth="1" min="6" max="6"/>
    <col width="20" customWidth="1" min="7" max="7"/>
    <col width="30" customWidth="1" min="8" max="8"/>
    <col width="30" customWidth="1" min="9" max="9"/>
    <col width="30" customWidth="1" min="10" max="10"/>
    <col width="15" customWidth="1" min="11" max="11"/>
    <col width="15" customWidth="1" min="12" max="12"/>
    <col width="34" customWidth="1" min="13" max="13"/>
    <col width="20" customWidth="1" min="14" max="14"/>
    <col width="14" customWidth="1" min="15" max="15"/>
  </cols>
  <sheetData>
    <row r="1" ht="32" customHeight="1">
      <c r="A1" s="6" t="inlineStr">
        <is>
          <t>Date of service</t>
        </is>
      </c>
      <c r="B1" s="6" t="inlineStr">
        <is>
          <t>Date paid</t>
        </is>
      </c>
      <c r="C1" s="6" t="inlineStr">
        <is>
          <t>Provider</t>
        </is>
      </c>
      <c r="D1" s="6" t="inlineStr">
        <is>
          <t>Patient</t>
        </is>
      </c>
      <c r="E1" s="6" t="inlineStr">
        <is>
          <t>Description</t>
        </is>
      </c>
      <c r="F1" s="6" t="inlineStr">
        <is>
          <t>Amount paid</t>
        </is>
      </c>
      <c r="G1" s="6" t="inlineStr">
        <is>
          <t>Paid from</t>
        </is>
      </c>
      <c r="H1" s="6" t="inlineStr">
        <is>
          <t>Receipt link</t>
        </is>
      </c>
      <c r="I1" s="6" t="inlineStr">
        <is>
          <t>EOB link</t>
        </is>
      </c>
      <c r="J1" s="6" t="inlineStr">
        <is>
          <t>Proof of payment link</t>
        </is>
      </c>
      <c r="K1" s="6" t="inlineStr">
        <is>
          <t>Reimbursed date</t>
        </is>
      </c>
      <c r="L1" s="6" t="inlineStr">
        <is>
          <t>Withdrawal amount</t>
        </is>
      </c>
      <c r="M1" s="6" t="inlineStr">
        <is>
          <t>Notes</t>
        </is>
      </c>
      <c r="N1" s="6" t="inlineStr">
        <is>
          <t>Status</t>
        </is>
      </c>
      <c r="O1" s="6" t="inlineStr">
        <is>
          <t>Left to claim</t>
        </is>
      </c>
    </row>
    <row r="2">
      <c r="A2" s="7" t="n"/>
      <c r="B2" s="7" t="n"/>
      <c r="F2" s="8" t="n"/>
      <c r="K2" s="7" t="n"/>
      <c r="L2" s="8" t="n"/>
      <c r="N2" s="9">
        <f>IF(AND(C2="",F2=""),"",IF(AND(A2&lt;&gt;"",Setup!$B$2&lt;&gt;"",A2&lt;Setup!$B$2),"Before HSA opened",IF(G2="HSA card","Paid by HSA",IF(AND(K2&lt;&gt;"",N(L2)&gt;=F2),"Reimbursed",IF(H2="","Missing receipt",IF(K2&lt;&gt;"","Partly reimbursed","Available to claim"))))))</f>
        <v/>
      </c>
      <c r="O2" s="10">
        <f>IF(N2="","",IF(OR(N2="Available to claim",N2="Partly reimbursed"),F2-N(L2),0))</f>
        <v/>
      </c>
    </row>
    <row r="3">
      <c r="A3" s="7" t="n"/>
      <c r="B3" s="7" t="n"/>
      <c r="F3" s="8" t="n"/>
      <c r="K3" s="7" t="n"/>
      <c r="L3" s="8" t="n"/>
      <c r="N3" s="9">
        <f>IF(AND(C3="",F3=""),"",IF(AND(A3&lt;&gt;"",Setup!$B$2&lt;&gt;"",A3&lt;Setup!$B$2),"Before HSA opened",IF(G3="HSA card","Paid by HSA",IF(AND(K3&lt;&gt;"",N(L3)&gt;=F3),"Reimbursed",IF(H3="","Missing receipt",IF(K3&lt;&gt;"","Partly reimbursed","Available to claim"))))))</f>
        <v/>
      </c>
      <c r="O3" s="10">
        <f>IF(N3="","",IF(OR(N3="Available to claim",N3="Partly reimbursed"),F3-N(L3),0))</f>
        <v/>
      </c>
    </row>
    <row r="4">
      <c r="A4" s="7" t="n"/>
      <c r="B4" s="7" t="n"/>
      <c r="F4" s="8" t="n"/>
      <c r="K4" s="7" t="n"/>
      <c r="L4" s="8" t="n"/>
      <c r="N4" s="9">
        <f>IF(AND(C4="",F4=""),"",IF(AND(A4&lt;&gt;"",Setup!$B$2&lt;&gt;"",A4&lt;Setup!$B$2),"Before HSA opened",IF(G4="HSA card","Paid by HSA",IF(AND(K4&lt;&gt;"",N(L4)&gt;=F4),"Reimbursed",IF(H4="","Missing receipt",IF(K4&lt;&gt;"","Partly reimbursed","Available to claim"))))))</f>
        <v/>
      </c>
      <c r="O4" s="10">
        <f>IF(N4="","",IF(OR(N4="Available to claim",N4="Partly reimbursed"),F4-N(L4),0))</f>
        <v/>
      </c>
    </row>
    <row r="5">
      <c r="A5" s="7" t="n"/>
      <c r="B5" s="7" t="n"/>
      <c r="F5" s="8" t="n"/>
      <c r="K5" s="7" t="n"/>
      <c r="L5" s="8" t="n"/>
      <c r="N5" s="9">
        <f>IF(AND(C5="",F5=""),"",IF(AND(A5&lt;&gt;"",Setup!$B$2&lt;&gt;"",A5&lt;Setup!$B$2),"Before HSA opened",IF(G5="HSA card","Paid by HSA",IF(AND(K5&lt;&gt;"",N(L5)&gt;=F5),"Reimbursed",IF(H5="","Missing receipt",IF(K5&lt;&gt;"","Partly reimbursed","Available to claim"))))))</f>
        <v/>
      </c>
      <c r="O5" s="10">
        <f>IF(N5="","",IF(OR(N5="Available to claim",N5="Partly reimbursed"),F5-N(L5),0))</f>
        <v/>
      </c>
    </row>
    <row r="6">
      <c r="A6" s="7" t="n"/>
      <c r="B6" s="7" t="n"/>
      <c r="F6" s="8" t="n"/>
      <c r="K6" s="7" t="n"/>
      <c r="L6" s="8" t="n"/>
      <c r="N6" s="9">
        <f>IF(AND(C6="",F6=""),"",IF(AND(A6&lt;&gt;"",Setup!$B$2&lt;&gt;"",A6&lt;Setup!$B$2),"Before HSA opened",IF(G6="HSA card","Paid by HSA",IF(AND(K6&lt;&gt;"",N(L6)&gt;=F6),"Reimbursed",IF(H6="","Missing receipt",IF(K6&lt;&gt;"","Partly reimbursed","Available to claim"))))))</f>
        <v/>
      </c>
      <c r="O6" s="10">
        <f>IF(N6="","",IF(OR(N6="Available to claim",N6="Partly reimbursed"),F6-N(L6),0))</f>
        <v/>
      </c>
    </row>
    <row r="7">
      <c r="A7" s="7" t="n"/>
      <c r="B7" s="7" t="n"/>
      <c r="F7" s="8" t="n"/>
      <c r="K7" s="7" t="n"/>
      <c r="L7" s="8" t="n"/>
      <c r="N7" s="9">
        <f>IF(AND(C7="",F7=""),"",IF(AND(A7&lt;&gt;"",Setup!$B$2&lt;&gt;"",A7&lt;Setup!$B$2),"Before HSA opened",IF(G7="HSA card","Paid by HSA",IF(AND(K7&lt;&gt;"",N(L7)&gt;=F7),"Reimbursed",IF(H7="","Missing receipt",IF(K7&lt;&gt;"","Partly reimbursed","Available to claim"))))))</f>
        <v/>
      </c>
      <c r="O7" s="10">
        <f>IF(N7="","",IF(OR(N7="Available to claim",N7="Partly reimbursed"),F7-N(L7),0))</f>
        <v/>
      </c>
    </row>
    <row r="8">
      <c r="A8" s="7" t="n"/>
      <c r="B8" s="7" t="n"/>
      <c r="F8" s="8" t="n"/>
      <c r="K8" s="7" t="n"/>
      <c r="L8" s="8" t="n"/>
      <c r="N8" s="9">
        <f>IF(AND(C8="",F8=""),"",IF(AND(A8&lt;&gt;"",Setup!$B$2&lt;&gt;"",A8&lt;Setup!$B$2),"Before HSA opened",IF(G8="HSA card","Paid by HSA",IF(AND(K8&lt;&gt;"",N(L8)&gt;=F8),"Reimbursed",IF(H8="","Missing receipt",IF(K8&lt;&gt;"","Partly reimbursed","Available to claim"))))))</f>
        <v/>
      </c>
      <c r="O8" s="10">
        <f>IF(N8="","",IF(OR(N8="Available to claim",N8="Partly reimbursed"),F8-N(L8),0))</f>
        <v/>
      </c>
    </row>
    <row r="9">
      <c r="A9" s="7" t="n"/>
      <c r="B9" s="7" t="n"/>
      <c r="F9" s="8" t="n"/>
      <c r="K9" s="7" t="n"/>
      <c r="L9" s="8" t="n"/>
      <c r="N9" s="9">
        <f>IF(AND(C9="",F9=""),"",IF(AND(A9&lt;&gt;"",Setup!$B$2&lt;&gt;"",A9&lt;Setup!$B$2),"Before HSA opened",IF(G9="HSA card","Paid by HSA",IF(AND(K9&lt;&gt;"",N(L9)&gt;=F9),"Reimbursed",IF(H9="","Missing receipt",IF(K9&lt;&gt;"","Partly reimbursed","Available to claim"))))))</f>
        <v/>
      </c>
      <c r="O9" s="10">
        <f>IF(N9="","",IF(OR(N9="Available to claim",N9="Partly reimbursed"),F9-N(L9),0))</f>
        <v/>
      </c>
    </row>
    <row r="10">
      <c r="A10" s="7" t="n"/>
      <c r="B10" s="7" t="n"/>
      <c r="F10" s="8" t="n"/>
      <c r="K10" s="7" t="n"/>
      <c r="L10" s="8" t="n"/>
      <c r="N10" s="9">
        <f>IF(AND(C10="",F10=""),"",IF(AND(A10&lt;&gt;"",Setup!$B$2&lt;&gt;"",A10&lt;Setup!$B$2),"Before HSA opened",IF(G10="HSA card","Paid by HSA",IF(AND(K10&lt;&gt;"",N(L10)&gt;=F10),"Reimbursed",IF(H10="","Missing receipt",IF(K10&lt;&gt;"","Partly reimbursed","Available to claim"))))))</f>
        <v/>
      </c>
      <c r="O10" s="10">
        <f>IF(N10="","",IF(OR(N10="Available to claim",N10="Partly reimbursed"),F10-N(L10),0))</f>
        <v/>
      </c>
    </row>
    <row r="11">
      <c r="A11" s="7" t="n"/>
      <c r="B11" s="7" t="n"/>
      <c r="F11" s="8" t="n"/>
      <c r="K11" s="7" t="n"/>
      <c r="L11" s="8" t="n"/>
      <c r="N11" s="9">
        <f>IF(AND(C11="",F11=""),"",IF(AND(A11&lt;&gt;"",Setup!$B$2&lt;&gt;"",A11&lt;Setup!$B$2),"Before HSA opened",IF(G11="HSA card","Paid by HSA",IF(AND(K11&lt;&gt;"",N(L11)&gt;=F11),"Reimbursed",IF(H11="","Missing receipt",IF(K11&lt;&gt;"","Partly reimbursed","Available to claim"))))))</f>
        <v/>
      </c>
      <c r="O11" s="10">
        <f>IF(N11="","",IF(OR(N11="Available to claim",N11="Partly reimbursed"),F11-N(L11),0))</f>
        <v/>
      </c>
    </row>
    <row r="12">
      <c r="A12" s="7" t="n"/>
      <c r="B12" s="7" t="n"/>
      <c r="F12" s="8" t="n"/>
      <c r="K12" s="7" t="n"/>
      <c r="L12" s="8" t="n"/>
      <c r="N12" s="9">
        <f>IF(AND(C12="",F12=""),"",IF(AND(A12&lt;&gt;"",Setup!$B$2&lt;&gt;"",A12&lt;Setup!$B$2),"Before HSA opened",IF(G12="HSA card","Paid by HSA",IF(AND(K12&lt;&gt;"",N(L12)&gt;=F12),"Reimbursed",IF(H12="","Missing receipt",IF(K12&lt;&gt;"","Partly reimbursed","Available to claim"))))))</f>
        <v/>
      </c>
      <c r="O12" s="10">
        <f>IF(N12="","",IF(OR(N12="Available to claim",N12="Partly reimbursed"),F12-N(L12),0))</f>
        <v/>
      </c>
    </row>
    <row r="13">
      <c r="A13" s="7" t="n"/>
      <c r="B13" s="7" t="n"/>
      <c r="F13" s="8" t="n"/>
      <c r="K13" s="7" t="n"/>
      <c r="L13" s="8" t="n"/>
      <c r="N13" s="9">
        <f>IF(AND(C13="",F13=""),"",IF(AND(A13&lt;&gt;"",Setup!$B$2&lt;&gt;"",A13&lt;Setup!$B$2),"Before HSA opened",IF(G13="HSA card","Paid by HSA",IF(AND(K13&lt;&gt;"",N(L13)&gt;=F13),"Reimbursed",IF(H13="","Missing receipt",IF(K13&lt;&gt;"","Partly reimbursed","Available to claim"))))))</f>
        <v/>
      </c>
      <c r="O13" s="10">
        <f>IF(N13="","",IF(OR(N13="Available to claim",N13="Partly reimbursed"),F13-N(L13),0))</f>
        <v/>
      </c>
    </row>
    <row r="14">
      <c r="A14" s="7" t="n"/>
      <c r="B14" s="7" t="n"/>
      <c r="F14" s="8" t="n"/>
      <c r="K14" s="7" t="n"/>
      <c r="L14" s="8" t="n"/>
      <c r="N14" s="9">
        <f>IF(AND(C14="",F14=""),"",IF(AND(A14&lt;&gt;"",Setup!$B$2&lt;&gt;"",A14&lt;Setup!$B$2),"Before HSA opened",IF(G14="HSA card","Paid by HSA",IF(AND(K14&lt;&gt;"",N(L14)&gt;=F14),"Reimbursed",IF(H14="","Missing receipt",IF(K14&lt;&gt;"","Partly reimbursed","Available to claim"))))))</f>
        <v/>
      </c>
      <c r="O14" s="10">
        <f>IF(N14="","",IF(OR(N14="Available to claim",N14="Partly reimbursed"),F14-N(L14),0))</f>
        <v/>
      </c>
    </row>
    <row r="15">
      <c r="A15" s="7" t="n"/>
      <c r="B15" s="7" t="n"/>
      <c r="F15" s="8" t="n"/>
      <c r="K15" s="7" t="n"/>
      <c r="L15" s="8" t="n"/>
      <c r="N15" s="9">
        <f>IF(AND(C15="",F15=""),"",IF(AND(A15&lt;&gt;"",Setup!$B$2&lt;&gt;"",A15&lt;Setup!$B$2),"Before HSA opened",IF(G15="HSA card","Paid by HSA",IF(AND(K15&lt;&gt;"",N(L15)&gt;=F15),"Reimbursed",IF(H15="","Missing receipt",IF(K15&lt;&gt;"","Partly reimbursed","Available to claim"))))))</f>
        <v/>
      </c>
      <c r="O15" s="10">
        <f>IF(N15="","",IF(OR(N15="Available to claim",N15="Partly reimbursed"),F15-N(L15),0))</f>
        <v/>
      </c>
    </row>
    <row r="16">
      <c r="A16" s="7" t="n"/>
      <c r="B16" s="7" t="n"/>
      <c r="F16" s="8" t="n"/>
      <c r="K16" s="7" t="n"/>
      <c r="L16" s="8" t="n"/>
      <c r="N16" s="9">
        <f>IF(AND(C16="",F16=""),"",IF(AND(A16&lt;&gt;"",Setup!$B$2&lt;&gt;"",A16&lt;Setup!$B$2),"Before HSA opened",IF(G16="HSA card","Paid by HSA",IF(AND(K16&lt;&gt;"",N(L16)&gt;=F16),"Reimbursed",IF(H16="","Missing receipt",IF(K16&lt;&gt;"","Partly reimbursed","Available to claim"))))))</f>
        <v/>
      </c>
      <c r="O16" s="10">
        <f>IF(N16="","",IF(OR(N16="Available to claim",N16="Partly reimbursed"),F16-N(L16),0))</f>
        <v/>
      </c>
    </row>
    <row r="17">
      <c r="A17" s="7" t="n"/>
      <c r="B17" s="7" t="n"/>
      <c r="F17" s="8" t="n"/>
      <c r="K17" s="7" t="n"/>
      <c r="L17" s="8" t="n"/>
      <c r="N17" s="9">
        <f>IF(AND(C17="",F17=""),"",IF(AND(A17&lt;&gt;"",Setup!$B$2&lt;&gt;"",A17&lt;Setup!$B$2),"Before HSA opened",IF(G17="HSA card","Paid by HSA",IF(AND(K17&lt;&gt;"",N(L17)&gt;=F17),"Reimbursed",IF(H17="","Missing receipt",IF(K17&lt;&gt;"","Partly reimbursed","Available to claim"))))))</f>
        <v/>
      </c>
      <c r="O17" s="10">
        <f>IF(N17="","",IF(OR(N17="Available to claim",N17="Partly reimbursed"),F17-N(L17),0))</f>
        <v/>
      </c>
    </row>
    <row r="18">
      <c r="A18" s="7" t="n"/>
      <c r="B18" s="7" t="n"/>
      <c r="F18" s="8" t="n"/>
      <c r="K18" s="7" t="n"/>
      <c r="L18" s="8" t="n"/>
      <c r="N18" s="9">
        <f>IF(AND(C18="",F18=""),"",IF(AND(A18&lt;&gt;"",Setup!$B$2&lt;&gt;"",A18&lt;Setup!$B$2),"Before HSA opened",IF(G18="HSA card","Paid by HSA",IF(AND(K18&lt;&gt;"",N(L18)&gt;=F18),"Reimbursed",IF(H18="","Missing receipt",IF(K18&lt;&gt;"","Partly reimbursed","Available to claim"))))))</f>
        <v/>
      </c>
      <c r="O18" s="10">
        <f>IF(N18="","",IF(OR(N18="Available to claim",N18="Partly reimbursed"),F18-N(L18),0))</f>
        <v/>
      </c>
    </row>
    <row r="19">
      <c r="A19" s="7" t="n"/>
      <c r="B19" s="7" t="n"/>
      <c r="F19" s="8" t="n"/>
      <c r="K19" s="7" t="n"/>
      <c r="L19" s="8" t="n"/>
      <c r="N19" s="9">
        <f>IF(AND(C19="",F19=""),"",IF(AND(A19&lt;&gt;"",Setup!$B$2&lt;&gt;"",A19&lt;Setup!$B$2),"Before HSA opened",IF(G19="HSA card","Paid by HSA",IF(AND(K19&lt;&gt;"",N(L19)&gt;=F19),"Reimbursed",IF(H19="","Missing receipt",IF(K19&lt;&gt;"","Partly reimbursed","Available to claim"))))))</f>
        <v/>
      </c>
      <c r="O19" s="10">
        <f>IF(N19="","",IF(OR(N19="Available to claim",N19="Partly reimbursed"),F19-N(L19),0))</f>
        <v/>
      </c>
    </row>
    <row r="20">
      <c r="A20" s="7" t="n"/>
      <c r="B20" s="7" t="n"/>
      <c r="F20" s="8" t="n"/>
      <c r="K20" s="7" t="n"/>
      <c r="L20" s="8" t="n"/>
      <c r="N20" s="9">
        <f>IF(AND(C20="",F20=""),"",IF(AND(A20&lt;&gt;"",Setup!$B$2&lt;&gt;"",A20&lt;Setup!$B$2),"Before HSA opened",IF(G20="HSA card","Paid by HSA",IF(AND(K20&lt;&gt;"",N(L20)&gt;=F20),"Reimbursed",IF(H20="","Missing receipt",IF(K20&lt;&gt;"","Partly reimbursed","Available to claim"))))))</f>
        <v/>
      </c>
      <c r="O20" s="10">
        <f>IF(N20="","",IF(OR(N20="Available to claim",N20="Partly reimbursed"),F20-N(L20),0))</f>
        <v/>
      </c>
    </row>
    <row r="21">
      <c r="A21" s="7" t="n"/>
      <c r="B21" s="7" t="n"/>
      <c r="F21" s="8" t="n"/>
      <c r="K21" s="7" t="n"/>
      <c r="L21" s="8" t="n"/>
      <c r="N21" s="9">
        <f>IF(AND(C21="",F21=""),"",IF(AND(A21&lt;&gt;"",Setup!$B$2&lt;&gt;"",A21&lt;Setup!$B$2),"Before HSA opened",IF(G21="HSA card","Paid by HSA",IF(AND(K21&lt;&gt;"",N(L21)&gt;=F21),"Reimbursed",IF(H21="","Missing receipt",IF(K21&lt;&gt;"","Partly reimbursed","Available to claim"))))))</f>
        <v/>
      </c>
      <c r="O21" s="10">
        <f>IF(N21="","",IF(OR(N21="Available to claim",N21="Partly reimbursed"),F21-N(L21),0))</f>
        <v/>
      </c>
    </row>
    <row r="22">
      <c r="A22" s="7" t="n"/>
      <c r="B22" s="7" t="n"/>
      <c r="F22" s="8" t="n"/>
      <c r="K22" s="7" t="n"/>
      <c r="L22" s="8" t="n"/>
      <c r="N22" s="9">
        <f>IF(AND(C22="",F22=""),"",IF(AND(A22&lt;&gt;"",Setup!$B$2&lt;&gt;"",A22&lt;Setup!$B$2),"Before HSA opened",IF(G22="HSA card","Paid by HSA",IF(AND(K22&lt;&gt;"",N(L22)&gt;=F22),"Reimbursed",IF(H22="","Missing receipt",IF(K22&lt;&gt;"","Partly reimbursed","Available to claim"))))))</f>
        <v/>
      </c>
      <c r="O22" s="10">
        <f>IF(N22="","",IF(OR(N22="Available to claim",N22="Partly reimbursed"),F22-N(L22),0))</f>
        <v/>
      </c>
    </row>
    <row r="23">
      <c r="A23" s="7" t="n"/>
      <c r="B23" s="7" t="n"/>
      <c r="F23" s="8" t="n"/>
      <c r="K23" s="7" t="n"/>
      <c r="L23" s="8" t="n"/>
      <c r="N23" s="9">
        <f>IF(AND(C23="",F23=""),"",IF(AND(A23&lt;&gt;"",Setup!$B$2&lt;&gt;"",A23&lt;Setup!$B$2),"Before HSA opened",IF(G23="HSA card","Paid by HSA",IF(AND(K23&lt;&gt;"",N(L23)&gt;=F23),"Reimbursed",IF(H23="","Missing receipt",IF(K23&lt;&gt;"","Partly reimbursed","Available to claim"))))))</f>
        <v/>
      </c>
      <c r="O23" s="10">
        <f>IF(N23="","",IF(OR(N23="Available to claim",N23="Partly reimbursed"),F23-N(L23),0))</f>
        <v/>
      </c>
    </row>
    <row r="24">
      <c r="A24" s="7" t="n"/>
      <c r="B24" s="7" t="n"/>
      <c r="F24" s="8" t="n"/>
      <c r="K24" s="7" t="n"/>
      <c r="L24" s="8" t="n"/>
      <c r="N24" s="9">
        <f>IF(AND(C24="",F24=""),"",IF(AND(A24&lt;&gt;"",Setup!$B$2&lt;&gt;"",A24&lt;Setup!$B$2),"Before HSA opened",IF(G24="HSA card","Paid by HSA",IF(AND(K24&lt;&gt;"",N(L24)&gt;=F24),"Reimbursed",IF(H24="","Missing receipt",IF(K24&lt;&gt;"","Partly reimbursed","Available to claim"))))))</f>
        <v/>
      </c>
      <c r="O24" s="10">
        <f>IF(N24="","",IF(OR(N24="Available to claim",N24="Partly reimbursed"),F24-N(L24),0))</f>
        <v/>
      </c>
    </row>
    <row r="25">
      <c r="A25" s="7" t="n"/>
      <c r="B25" s="7" t="n"/>
      <c r="F25" s="8" t="n"/>
      <c r="K25" s="7" t="n"/>
      <c r="L25" s="8" t="n"/>
      <c r="N25" s="9">
        <f>IF(AND(C25="",F25=""),"",IF(AND(A25&lt;&gt;"",Setup!$B$2&lt;&gt;"",A25&lt;Setup!$B$2),"Before HSA opened",IF(G25="HSA card","Paid by HSA",IF(AND(K25&lt;&gt;"",N(L25)&gt;=F25),"Reimbursed",IF(H25="","Missing receipt",IF(K25&lt;&gt;"","Partly reimbursed","Available to claim"))))))</f>
        <v/>
      </c>
      <c r="O25" s="10">
        <f>IF(N25="","",IF(OR(N25="Available to claim",N25="Partly reimbursed"),F25-N(L25),0))</f>
        <v/>
      </c>
    </row>
    <row r="26">
      <c r="A26" s="7" t="n"/>
      <c r="B26" s="7" t="n"/>
      <c r="F26" s="8" t="n"/>
      <c r="K26" s="7" t="n"/>
      <c r="L26" s="8" t="n"/>
      <c r="N26" s="9">
        <f>IF(AND(C26="",F26=""),"",IF(AND(A26&lt;&gt;"",Setup!$B$2&lt;&gt;"",A26&lt;Setup!$B$2),"Before HSA opened",IF(G26="HSA card","Paid by HSA",IF(AND(K26&lt;&gt;"",N(L26)&gt;=F26),"Reimbursed",IF(H26="","Missing receipt",IF(K26&lt;&gt;"","Partly reimbursed","Available to claim"))))))</f>
        <v/>
      </c>
      <c r="O26" s="10">
        <f>IF(N26="","",IF(OR(N26="Available to claim",N26="Partly reimbursed"),F26-N(L26),0))</f>
        <v/>
      </c>
    </row>
    <row r="27">
      <c r="A27" s="7" t="n"/>
      <c r="B27" s="7" t="n"/>
      <c r="F27" s="8" t="n"/>
      <c r="K27" s="7" t="n"/>
      <c r="L27" s="8" t="n"/>
      <c r="N27" s="9">
        <f>IF(AND(C27="",F27=""),"",IF(AND(A27&lt;&gt;"",Setup!$B$2&lt;&gt;"",A27&lt;Setup!$B$2),"Before HSA opened",IF(G27="HSA card","Paid by HSA",IF(AND(K27&lt;&gt;"",N(L27)&gt;=F27),"Reimbursed",IF(H27="","Missing receipt",IF(K27&lt;&gt;"","Partly reimbursed","Available to claim"))))))</f>
        <v/>
      </c>
      <c r="O27" s="10">
        <f>IF(N27="","",IF(OR(N27="Available to claim",N27="Partly reimbursed"),F27-N(L27),0))</f>
        <v/>
      </c>
    </row>
    <row r="28">
      <c r="A28" s="7" t="n"/>
      <c r="B28" s="7" t="n"/>
      <c r="F28" s="8" t="n"/>
      <c r="K28" s="7" t="n"/>
      <c r="L28" s="8" t="n"/>
      <c r="N28" s="9">
        <f>IF(AND(C28="",F28=""),"",IF(AND(A28&lt;&gt;"",Setup!$B$2&lt;&gt;"",A28&lt;Setup!$B$2),"Before HSA opened",IF(G28="HSA card","Paid by HSA",IF(AND(K28&lt;&gt;"",N(L28)&gt;=F28),"Reimbursed",IF(H28="","Missing receipt",IF(K28&lt;&gt;"","Partly reimbursed","Available to claim"))))))</f>
        <v/>
      </c>
      <c r="O28" s="10">
        <f>IF(N28="","",IF(OR(N28="Available to claim",N28="Partly reimbursed"),F28-N(L28),0))</f>
        <v/>
      </c>
    </row>
    <row r="29">
      <c r="A29" s="7" t="n"/>
      <c r="B29" s="7" t="n"/>
      <c r="F29" s="8" t="n"/>
      <c r="K29" s="7" t="n"/>
      <c r="L29" s="8" t="n"/>
      <c r="N29" s="9">
        <f>IF(AND(C29="",F29=""),"",IF(AND(A29&lt;&gt;"",Setup!$B$2&lt;&gt;"",A29&lt;Setup!$B$2),"Before HSA opened",IF(G29="HSA card","Paid by HSA",IF(AND(K29&lt;&gt;"",N(L29)&gt;=F29),"Reimbursed",IF(H29="","Missing receipt",IF(K29&lt;&gt;"","Partly reimbursed","Available to claim"))))))</f>
        <v/>
      </c>
      <c r="O29" s="10">
        <f>IF(N29="","",IF(OR(N29="Available to claim",N29="Partly reimbursed"),F29-N(L29),0))</f>
        <v/>
      </c>
    </row>
    <row r="30">
      <c r="A30" s="7" t="n"/>
      <c r="B30" s="7" t="n"/>
      <c r="F30" s="8" t="n"/>
      <c r="K30" s="7" t="n"/>
      <c r="L30" s="8" t="n"/>
      <c r="N30" s="9">
        <f>IF(AND(C30="",F30=""),"",IF(AND(A30&lt;&gt;"",Setup!$B$2&lt;&gt;"",A30&lt;Setup!$B$2),"Before HSA opened",IF(G30="HSA card","Paid by HSA",IF(AND(K30&lt;&gt;"",N(L30)&gt;=F30),"Reimbursed",IF(H30="","Missing receipt",IF(K30&lt;&gt;"","Partly reimbursed","Available to claim"))))))</f>
        <v/>
      </c>
      <c r="O30" s="10">
        <f>IF(N30="","",IF(OR(N30="Available to claim",N30="Partly reimbursed"),F30-N(L30),0))</f>
        <v/>
      </c>
    </row>
    <row r="31">
      <c r="A31" s="7" t="n"/>
      <c r="B31" s="7" t="n"/>
      <c r="F31" s="8" t="n"/>
      <c r="K31" s="7" t="n"/>
      <c r="L31" s="8" t="n"/>
      <c r="N31" s="9">
        <f>IF(AND(C31="",F31=""),"",IF(AND(A31&lt;&gt;"",Setup!$B$2&lt;&gt;"",A31&lt;Setup!$B$2),"Before HSA opened",IF(G31="HSA card","Paid by HSA",IF(AND(K31&lt;&gt;"",N(L31)&gt;=F31),"Reimbursed",IF(H31="","Missing receipt",IF(K31&lt;&gt;"","Partly reimbursed","Available to claim"))))))</f>
        <v/>
      </c>
      <c r="O31" s="10">
        <f>IF(N31="","",IF(OR(N31="Available to claim",N31="Partly reimbursed"),F31-N(L31),0))</f>
        <v/>
      </c>
    </row>
    <row r="32">
      <c r="A32" s="7" t="n"/>
      <c r="B32" s="7" t="n"/>
      <c r="F32" s="8" t="n"/>
      <c r="K32" s="7" t="n"/>
      <c r="L32" s="8" t="n"/>
      <c r="N32" s="9">
        <f>IF(AND(C32="",F32=""),"",IF(AND(A32&lt;&gt;"",Setup!$B$2&lt;&gt;"",A32&lt;Setup!$B$2),"Before HSA opened",IF(G32="HSA card","Paid by HSA",IF(AND(K32&lt;&gt;"",N(L32)&gt;=F32),"Reimbursed",IF(H32="","Missing receipt",IF(K32&lt;&gt;"","Partly reimbursed","Available to claim"))))))</f>
        <v/>
      </c>
      <c r="O32" s="10">
        <f>IF(N32="","",IF(OR(N32="Available to claim",N32="Partly reimbursed"),F32-N(L32),0))</f>
        <v/>
      </c>
    </row>
    <row r="33">
      <c r="A33" s="7" t="n"/>
      <c r="B33" s="7" t="n"/>
      <c r="F33" s="8" t="n"/>
      <c r="K33" s="7" t="n"/>
      <c r="L33" s="8" t="n"/>
      <c r="N33" s="9">
        <f>IF(AND(C33="",F33=""),"",IF(AND(A33&lt;&gt;"",Setup!$B$2&lt;&gt;"",A33&lt;Setup!$B$2),"Before HSA opened",IF(G33="HSA card","Paid by HSA",IF(AND(K33&lt;&gt;"",N(L33)&gt;=F33),"Reimbursed",IF(H33="","Missing receipt",IF(K33&lt;&gt;"","Partly reimbursed","Available to claim"))))))</f>
        <v/>
      </c>
      <c r="O33" s="10">
        <f>IF(N33="","",IF(OR(N33="Available to claim",N33="Partly reimbursed"),F33-N(L33),0))</f>
        <v/>
      </c>
    </row>
    <row r="34">
      <c r="A34" s="7" t="n"/>
      <c r="B34" s="7" t="n"/>
      <c r="F34" s="8" t="n"/>
      <c r="K34" s="7" t="n"/>
      <c r="L34" s="8" t="n"/>
      <c r="N34" s="9">
        <f>IF(AND(C34="",F34=""),"",IF(AND(A34&lt;&gt;"",Setup!$B$2&lt;&gt;"",A34&lt;Setup!$B$2),"Before HSA opened",IF(G34="HSA card","Paid by HSA",IF(AND(K34&lt;&gt;"",N(L34)&gt;=F34),"Reimbursed",IF(H34="","Missing receipt",IF(K34&lt;&gt;"","Partly reimbursed","Available to claim"))))))</f>
        <v/>
      </c>
      <c r="O34" s="10">
        <f>IF(N34="","",IF(OR(N34="Available to claim",N34="Partly reimbursed"),F34-N(L34),0))</f>
        <v/>
      </c>
    </row>
    <row r="35">
      <c r="A35" s="7" t="n"/>
      <c r="B35" s="7" t="n"/>
      <c r="F35" s="8" t="n"/>
      <c r="K35" s="7" t="n"/>
      <c r="L35" s="8" t="n"/>
      <c r="N35" s="9">
        <f>IF(AND(C35="",F35=""),"",IF(AND(A35&lt;&gt;"",Setup!$B$2&lt;&gt;"",A35&lt;Setup!$B$2),"Before HSA opened",IF(G35="HSA card","Paid by HSA",IF(AND(K35&lt;&gt;"",N(L35)&gt;=F35),"Reimbursed",IF(H35="","Missing receipt",IF(K35&lt;&gt;"","Partly reimbursed","Available to claim"))))))</f>
        <v/>
      </c>
      <c r="O35" s="10">
        <f>IF(N35="","",IF(OR(N35="Available to claim",N35="Partly reimbursed"),F35-N(L35),0))</f>
        <v/>
      </c>
    </row>
    <row r="36">
      <c r="A36" s="7" t="n"/>
      <c r="B36" s="7" t="n"/>
      <c r="F36" s="8" t="n"/>
      <c r="K36" s="7" t="n"/>
      <c r="L36" s="8" t="n"/>
      <c r="N36" s="9">
        <f>IF(AND(C36="",F36=""),"",IF(AND(A36&lt;&gt;"",Setup!$B$2&lt;&gt;"",A36&lt;Setup!$B$2),"Before HSA opened",IF(G36="HSA card","Paid by HSA",IF(AND(K36&lt;&gt;"",N(L36)&gt;=F36),"Reimbursed",IF(H36="","Missing receipt",IF(K36&lt;&gt;"","Partly reimbursed","Available to claim"))))))</f>
        <v/>
      </c>
      <c r="O36" s="10">
        <f>IF(N36="","",IF(OR(N36="Available to claim",N36="Partly reimbursed"),F36-N(L36),0))</f>
        <v/>
      </c>
    </row>
    <row r="37">
      <c r="A37" s="7" t="n"/>
      <c r="B37" s="7" t="n"/>
      <c r="F37" s="8" t="n"/>
      <c r="K37" s="7" t="n"/>
      <c r="L37" s="8" t="n"/>
      <c r="N37" s="9">
        <f>IF(AND(C37="",F37=""),"",IF(AND(A37&lt;&gt;"",Setup!$B$2&lt;&gt;"",A37&lt;Setup!$B$2),"Before HSA opened",IF(G37="HSA card","Paid by HSA",IF(AND(K37&lt;&gt;"",N(L37)&gt;=F37),"Reimbursed",IF(H37="","Missing receipt",IF(K37&lt;&gt;"","Partly reimbursed","Available to claim"))))))</f>
        <v/>
      </c>
      <c r="O37" s="10">
        <f>IF(N37="","",IF(OR(N37="Available to claim",N37="Partly reimbursed"),F37-N(L37),0))</f>
        <v/>
      </c>
    </row>
    <row r="38">
      <c r="A38" s="7" t="n"/>
      <c r="B38" s="7" t="n"/>
      <c r="F38" s="8" t="n"/>
      <c r="K38" s="7" t="n"/>
      <c r="L38" s="8" t="n"/>
      <c r="N38" s="9">
        <f>IF(AND(C38="",F38=""),"",IF(AND(A38&lt;&gt;"",Setup!$B$2&lt;&gt;"",A38&lt;Setup!$B$2),"Before HSA opened",IF(G38="HSA card","Paid by HSA",IF(AND(K38&lt;&gt;"",N(L38)&gt;=F38),"Reimbursed",IF(H38="","Missing receipt",IF(K38&lt;&gt;"","Partly reimbursed","Available to claim"))))))</f>
        <v/>
      </c>
      <c r="O38" s="10">
        <f>IF(N38="","",IF(OR(N38="Available to claim",N38="Partly reimbursed"),F38-N(L38),0))</f>
        <v/>
      </c>
    </row>
    <row r="39">
      <c r="A39" s="7" t="n"/>
      <c r="B39" s="7" t="n"/>
      <c r="F39" s="8" t="n"/>
      <c r="K39" s="7" t="n"/>
      <c r="L39" s="8" t="n"/>
      <c r="N39" s="9">
        <f>IF(AND(C39="",F39=""),"",IF(AND(A39&lt;&gt;"",Setup!$B$2&lt;&gt;"",A39&lt;Setup!$B$2),"Before HSA opened",IF(G39="HSA card","Paid by HSA",IF(AND(K39&lt;&gt;"",N(L39)&gt;=F39),"Reimbursed",IF(H39="","Missing receipt",IF(K39&lt;&gt;"","Partly reimbursed","Available to claim"))))))</f>
        <v/>
      </c>
      <c r="O39" s="10">
        <f>IF(N39="","",IF(OR(N39="Available to claim",N39="Partly reimbursed"),F39-N(L39),0))</f>
        <v/>
      </c>
    </row>
    <row r="40">
      <c r="A40" s="7" t="n"/>
      <c r="B40" s="7" t="n"/>
      <c r="F40" s="8" t="n"/>
      <c r="K40" s="7" t="n"/>
      <c r="L40" s="8" t="n"/>
      <c r="N40" s="9">
        <f>IF(AND(C40="",F40=""),"",IF(AND(A40&lt;&gt;"",Setup!$B$2&lt;&gt;"",A40&lt;Setup!$B$2),"Before HSA opened",IF(G40="HSA card","Paid by HSA",IF(AND(K40&lt;&gt;"",N(L40)&gt;=F40),"Reimbursed",IF(H40="","Missing receipt",IF(K40&lt;&gt;"","Partly reimbursed","Available to claim"))))))</f>
        <v/>
      </c>
      <c r="O40" s="10">
        <f>IF(N40="","",IF(OR(N40="Available to claim",N40="Partly reimbursed"),F40-N(L40),0))</f>
        <v/>
      </c>
    </row>
    <row r="41">
      <c r="A41" s="7" t="n"/>
      <c r="B41" s="7" t="n"/>
      <c r="F41" s="8" t="n"/>
      <c r="K41" s="7" t="n"/>
      <c r="L41" s="8" t="n"/>
      <c r="N41" s="9">
        <f>IF(AND(C41="",F41=""),"",IF(AND(A41&lt;&gt;"",Setup!$B$2&lt;&gt;"",A41&lt;Setup!$B$2),"Before HSA opened",IF(G41="HSA card","Paid by HSA",IF(AND(K41&lt;&gt;"",N(L41)&gt;=F41),"Reimbursed",IF(H41="","Missing receipt",IF(K41&lt;&gt;"","Partly reimbursed","Available to claim"))))))</f>
        <v/>
      </c>
      <c r="O41" s="10">
        <f>IF(N41="","",IF(OR(N41="Available to claim",N41="Partly reimbursed"),F41-N(L41),0))</f>
        <v/>
      </c>
    </row>
    <row r="42">
      <c r="A42" s="7" t="n"/>
      <c r="B42" s="7" t="n"/>
      <c r="F42" s="8" t="n"/>
      <c r="K42" s="7" t="n"/>
      <c r="L42" s="8" t="n"/>
      <c r="N42" s="9">
        <f>IF(AND(C42="",F42=""),"",IF(AND(A42&lt;&gt;"",Setup!$B$2&lt;&gt;"",A42&lt;Setup!$B$2),"Before HSA opened",IF(G42="HSA card","Paid by HSA",IF(AND(K42&lt;&gt;"",N(L42)&gt;=F42),"Reimbursed",IF(H42="","Missing receipt",IF(K42&lt;&gt;"","Partly reimbursed","Available to claim"))))))</f>
        <v/>
      </c>
      <c r="O42" s="10">
        <f>IF(N42="","",IF(OR(N42="Available to claim",N42="Partly reimbursed"),F42-N(L42),0))</f>
        <v/>
      </c>
    </row>
    <row r="43">
      <c r="A43" s="7" t="n"/>
      <c r="B43" s="7" t="n"/>
      <c r="F43" s="8" t="n"/>
      <c r="K43" s="7" t="n"/>
      <c r="L43" s="8" t="n"/>
      <c r="N43" s="9">
        <f>IF(AND(C43="",F43=""),"",IF(AND(A43&lt;&gt;"",Setup!$B$2&lt;&gt;"",A43&lt;Setup!$B$2),"Before HSA opened",IF(G43="HSA card","Paid by HSA",IF(AND(K43&lt;&gt;"",N(L43)&gt;=F43),"Reimbursed",IF(H43="","Missing receipt",IF(K43&lt;&gt;"","Partly reimbursed","Available to claim"))))))</f>
        <v/>
      </c>
      <c r="O43" s="10">
        <f>IF(N43="","",IF(OR(N43="Available to claim",N43="Partly reimbursed"),F43-N(L43),0))</f>
        <v/>
      </c>
    </row>
    <row r="44">
      <c r="A44" s="7" t="n"/>
      <c r="B44" s="7" t="n"/>
      <c r="F44" s="8" t="n"/>
      <c r="K44" s="7" t="n"/>
      <c r="L44" s="8" t="n"/>
      <c r="N44" s="9">
        <f>IF(AND(C44="",F44=""),"",IF(AND(A44&lt;&gt;"",Setup!$B$2&lt;&gt;"",A44&lt;Setup!$B$2),"Before HSA opened",IF(G44="HSA card","Paid by HSA",IF(AND(K44&lt;&gt;"",N(L44)&gt;=F44),"Reimbursed",IF(H44="","Missing receipt",IF(K44&lt;&gt;"","Partly reimbursed","Available to claim"))))))</f>
        <v/>
      </c>
      <c r="O44" s="10">
        <f>IF(N44="","",IF(OR(N44="Available to claim",N44="Partly reimbursed"),F44-N(L44),0))</f>
        <v/>
      </c>
    </row>
    <row r="45">
      <c r="A45" s="7" t="n"/>
      <c r="B45" s="7" t="n"/>
      <c r="F45" s="8" t="n"/>
      <c r="K45" s="7" t="n"/>
      <c r="L45" s="8" t="n"/>
      <c r="N45" s="9">
        <f>IF(AND(C45="",F45=""),"",IF(AND(A45&lt;&gt;"",Setup!$B$2&lt;&gt;"",A45&lt;Setup!$B$2),"Before HSA opened",IF(G45="HSA card","Paid by HSA",IF(AND(K45&lt;&gt;"",N(L45)&gt;=F45),"Reimbursed",IF(H45="","Missing receipt",IF(K45&lt;&gt;"","Partly reimbursed","Available to claim"))))))</f>
        <v/>
      </c>
      <c r="O45" s="10">
        <f>IF(N45="","",IF(OR(N45="Available to claim",N45="Partly reimbursed"),F45-N(L45),0))</f>
        <v/>
      </c>
    </row>
    <row r="46">
      <c r="A46" s="7" t="n"/>
      <c r="B46" s="7" t="n"/>
      <c r="F46" s="8" t="n"/>
      <c r="K46" s="7" t="n"/>
      <c r="L46" s="8" t="n"/>
      <c r="N46" s="9">
        <f>IF(AND(C46="",F46=""),"",IF(AND(A46&lt;&gt;"",Setup!$B$2&lt;&gt;"",A46&lt;Setup!$B$2),"Before HSA opened",IF(G46="HSA card","Paid by HSA",IF(AND(K46&lt;&gt;"",N(L46)&gt;=F46),"Reimbursed",IF(H46="","Missing receipt",IF(K46&lt;&gt;"","Partly reimbursed","Available to claim"))))))</f>
        <v/>
      </c>
      <c r="O46" s="10">
        <f>IF(N46="","",IF(OR(N46="Available to claim",N46="Partly reimbursed"),F46-N(L46),0))</f>
        <v/>
      </c>
    </row>
    <row r="47">
      <c r="A47" s="7" t="n"/>
      <c r="B47" s="7" t="n"/>
      <c r="F47" s="8" t="n"/>
      <c r="K47" s="7" t="n"/>
      <c r="L47" s="8" t="n"/>
      <c r="N47" s="9">
        <f>IF(AND(C47="",F47=""),"",IF(AND(A47&lt;&gt;"",Setup!$B$2&lt;&gt;"",A47&lt;Setup!$B$2),"Before HSA opened",IF(G47="HSA card","Paid by HSA",IF(AND(K47&lt;&gt;"",N(L47)&gt;=F47),"Reimbursed",IF(H47="","Missing receipt",IF(K47&lt;&gt;"","Partly reimbursed","Available to claim"))))))</f>
        <v/>
      </c>
      <c r="O47" s="10">
        <f>IF(N47="","",IF(OR(N47="Available to claim",N47="Partly reimbursed"),F47-N(L47),0))</f>
        <v/>
      </c>
    </row>
    <row r="48">
      <c r="A48" s="7" t="n"/>
      <c r="B48" s="7" t="n"/>
      <c r="F48" s="8" t="n"/>
      <c r="K48" s="7" t="n"/>
      <c r="L48" s="8" t="n"/>
      <c r="N48" s="9">
        <f>IF(AND(C48="",F48=""),"",IF(AND(A48&lt;&gt;"",Setup!$B$2&lt;&gt;"",A48&lt;Setup!$B$2),"Before HSA opened",IF(G48="HSA card","Paid by HSA",IF(AND(K48&lt;&gt;"",N(L48)&gt;=F48),"Reimbursed",IF(H48="","Missing receipt",IF(K48&lt;&gt;"","Partly reimbursed","Available to claim"))))))</f>
        <v/>
      </c>
      <c r="O48" s="10">
        <f>IF(N48="","",IF(OR(N48="Available to claim",N48="Partly reimbursed"),F48-N(L48),0))</f>
        <v/>
      </c>
    </row>
    <row r="49">
      <c r="A49" s="7" t="n"/>
      <c r="B49" s="7" t="n"/>
      <c r="F49" s="8" t="n"/>
      <c r="K49" s="7" t="n"/>
      <c r="L49" s="8" t="n"/>
      <c r="N49" s="9">
        <f>IF(AND(C49="",F49=""),"",IF(AND(A49&lt;&gt;"",Setup!$B$2&lt;&gt;"",A49&lt;Setup!$B$2),"Before HSA opened",IF(G49="HSA card","Paid by HSA",IF(AND(K49&lt;&gt;"",N(L49)&gt;=F49),"Reimbursed",IF(H49="","Missing receipt",IF(K49&lt;&gt;"","Partly reimbursed","Available to claim"))))))</f>
        <v/>
      </c>
      <c r="O49" s="10">
        <f>IF(N49="","",IF(OR(N49="Available to claim",N49="Partly reimbursed"),F49-N(L49),0))</f>
        <v/>
      </c>
    </row>
    <row r="50">
      <c r="A50" s="7" t="n"/>
      <c r="B50" s="7" t="n"/>
      <c r="F50" s="8" t="n"/>
      <c r="K50" s="7" t="n"/>
      <c r="L50" s="8" t="n"/>
      <c r="N50" s="9">
        <f>IF(AND(C50="",F50=""),"",IF(AND(A50&lt;&gt;"",Setup!$B$2&lt;&gt;"",A50&lt;Setup!$B$2),"Before HSA opened",IF(G50="HSA card","Paid by HSA",IF(AND(K50&lt;&gt;"",N(L50)&gt;=F50),"Reimbursed",IF(H50="","Missing receipt",IF(K50&lt;&gt;"","Partly reimbursed","Available to claim"))))))</f>
        <v/>
      </c>
      <c r="O50" s="10">
        <f>IF(N50="","",IF(OR(N50="Available to claim",N50="Partly reimbursed"),F50-N(L50),0))</f>
        <v/>
      </c>
    </row>
    <row r="51">
      <c r="A51" s="7" t="n"/>
      <c r="B51" s="7" t="n"/>
      <c r="F51" s="8" t="n"/>
      <c r="K51" s="7" t="n"/>
      <c r="L51" s="8" t="n"/>
      <c r="N51" s="9">
        <f>IF(AND(C51="",F51=""),"",IF(AND(A51&lt;&gt;"",Setup!$B$2&lt;&gt;"",A51&lt;Setup!$B$2),"Before HSA opened",IF(G51="HSA card","Paid by HSA",IF(AND(K51&lt;&gt;"",N(L51)&gt;=F51),"Reimbursed",IF(H51="","Missing receipt",IF(K51&lt;&gt;"","Partly reimbursed","Available to claim"))))))</f>
        <v/>
      </c>
      <c r="O51" s="10">
        <f>IF(N51="","",IF(OR(N51="Available to claim",N51="Partly reimbursed"),F51-N(L51),0))</f>
        <v/>
      </c>
    </row>
    <row r="52">
      <c r="A52" s="7" t="n"/>
      <c r="B52" s="7" t="n"/>
      <c r="F52" s="8" t="n"/>
      <c r="K52" s="7" t="n"/>
      <c r="L52" s="8" t="n"/>
      <c r="N52" s="9">
        <f>IF(AND(C52="",F52=""),"",IF(AND(A52&lt;&gt;"",Setup!$B$2&lt;&gt;"",A52&lt;Setup!$B$2),"Before HSA opened",IF(G52="HSA card","Paid by HSA",IF(AND(K52&lt;&gt;"",N(L52)&gt;=F52),"Reimbursed",IF(H52="","Missing receipt",IF(K52&lt;&gt;"","Partly reimbursed","Available to claim"))))))</f>
        <v/>
      </c>
      <c r="O52" s="10">
        <f>IF(N52="","",IF(OR(N52="Available to claim",N52="Partly reimbursed"),F52-N(L52),0))</f>
        <v/>
      </c>
    </row>
    <row r="53">
      <c r="A53" s="7" t="n"/>
      <c r="B53" s="7" t="n"/>
      <c r="F53" s="8" t="n"/>
      <c r="K53" s="7" t="n"/>
      <c r="L53" s="8" t="n"/>
      <c r="N53" s="9">
        <f>IF(AND(C53="",F53=""),"",IF(AND(A53&lt;&gt;"",Setup!$B$2&lt;&gt;"",A53&lt;Setup!$B$2),"Before HSA opened",IF(G53="HSA card","Paid by HSA",IF(AND(K53&lt;&gt;"",N(L53)&gt;=F53),"Reimbursed",IF(H53="","Missing receipt",IF(K53&lt;&gt;"","Partly reimbursed","Available to claim"))))))</f>
        <v/>
      </c>
      <c r="O53" s="10">
        <f>IF(N53="","",IF(OR(N53="Available to claim",N53="Partly reimbursed"),F53-N(L53),0))</f>
        <v/>
      </c>
    </row>
    <row r="54">
      <c r="A54" s="7" t="n"/>
      <c r="B54" s="7" t="n"/>
      <c r="F54" s="8" t="n"/>
      <c r="K54" s="7" t="n"/>
      <c r="L54" s="8" t="n"/>
      <c r="N54" s="9">
        <f>IF(AND(C54="",F54=""),"",IF(AND(A54&lt;&gt;"",Setup!$B$2&lt;&gt;"",A54&lt;Setup!$B$2),"Before HSA opened",IF(G54="HSA card","Paid by HSA",IF(AND(K54&lt;&gt;"",N(L54)&gt;=F54),"Reimbursed",IF(H54="","Missing receipt",IF(K54&lt;&gt;"","Partly reimbursed","Available to claim"))))))</f>
        <v/>
      </c>
      <c r="O54" s="10">
        <f>IF(N54="","",IF(OR(N54="Available to claim",N54="Partly reimbursed"),F54-N(L54),0))</f>
        <v/>
      </c>
    </row>
    <row r="55">
      <c r="A55" s="7" t="n"/>
      <c r="B55" s="7" t="n"/>
      <c r="F55" s="8" t="n"/>
      <c r="K55" s="7" t="n"/>
      <c r="L55" s="8" t="n"/>
      <c r="N55" s="9">
        <f>IF(AND(C55="",F55=""),"",IF(AND(A55&lt;&gt;"",Setup!$B$2&lt;&gt;"",A55&lt;Setup!$B$2),"Before HSA opened",IF(G55="HSA card","Paid by HSA",IF(AND(K55&lt;&gt;"",N(L55)&gt;=F55),"Reimbursed",IF(H55="","Missing receipt",IF(K55&lt;&gt;"","Partly reimbursed","Available to claim"))))))</f>
        <v/>
      </c>
      <c r="O55" s="10">
        <f>IF(N55="","",IF(OR(N55="Available to claim",N55="Partly reimbursed"),F55-N(L55),0))</f>
        <v/>
      </c>
    </row>
    <row r="56">
      <c r="A56" s="7" t="n"/>
      <c r="B56" s="7" t="n"/>
      <c r="F56" s="8" t="n"/>
      <c r="K56" s="7" t="n"/>
      <c r="L56" s="8" t="n"/>
      <c r="N56" s="9">
        <f>IF(AND(C56="",F56=""),"",IF(AND(A56&lt;&gt;"",Setup!$B$2&lt;&gt;"",A56&lt;Setup!$B$2),"Before HSA opened",IF(G56="HSA card","Paid by HSA",IF(AND(K56&lt;&gt;"",N(L56)&gt;=F56),"Reimbursed",IF(H56="","Missing receipt",IF(K56&lt;&gt;"","Partly reimbursed","Available to claim"))))))</f>
        <v/>
      </c>
      <c r="O56" s="10">
        <f>IF(N56="","",IF(OR(N56="Available to claim",N56="Partly reimbursed"),F56-N(L56),0))</f>
        <v/>
      </c>
    </row>
    <row r="57">
      <c r="A57" s="7" t="n"/>
      <c r="B57" s="7" t="n"/>
      <c r="F57" s="8" t="n"/>
      <c r="K57" s="7" t="n"/>
      <c r="L57" s="8" t="n"/>
      <c r="N57" s="9">
        <f>IF(AND(C57="",F57=""),"",IF(AND(A57&lt;&gt;"",Setup!$B$2&lt;&gt;"",A57&lt;Setup!$B$2),"Before HSA opened",IF(G57="HSA card","Paid by HSA",IF(AND(K57&lt;&gt;"",N(L57)&gt;=F57),"Reimbursed",IF(H57="","Missing receipt",IF(K57&lt;&gt;"","Partly reimbursed","Available to claim"))))))</f>
        <v/>
      </c>
      <c r="O57" s="10">
        <f>IF(N57="","",IF(OR(N57="Available to claim",N57="Partly reimbursed"),F57-N(L57),0))</f>
        <v/>
      </c>
    </row>
    <row r="58">
      <c r="A58" s="7" t="n"/>
      <c r="B58" s="7" t="n"/>
      <c r="F58" s="8" t="n"/>
      <c r="K58" s="7" t="n"/>
      <c r="L58" s="8" t="n"/>
      <c r="N58" s="9">
        <f>IF(AND(C58="",F58=""),"",IF(AND(A58&lt;&gt;"",Setup!$B$2&lt;&gt;"",A58&lt;Setup!$B$2),"Before HSA opened",IF(G58="HSA card","Paid by HSA",IF(AND(K58&lt;&gt;"",N(L58)&gt;=F58),"Reimbursed",IF(H58="","Missing receipt",IF(K58&lt;&gt;"","Partly reimbursed","Available to claim"))))))</f>
        <v/>
      </c>
      <c r="O58" s="10">
        <f>IF(N58="","",IF(OR(N58="Available to claim",N58="Partly reimbursed"),F58-N(L58),0))</f>
        <v/>
      </c>
    </row>
    <row r="59">
      <c r="A59" s="7" t="n"/>
      <c r="B59" s="7" t="n"/>
      <c r="F59" s="8" t="n"/>
      <c r="K59" s="7" t="n"/>
      <c r="L59" s="8" t="n"/>
      <c r="N59" s="9">
        <f>IF(AND(C59="",F59=""),"",IF(AND(A59&lt;&gt;"",Setup!$B$2&lt;&gt;"",A59&lt;Setup!$B$2),"Before HSA opened",IF(G59="HSA card","Paid by HSA",IF(AND(K59&lt;&gt;"",N(L59)&gt;=F59),"Reimbursed",IF(H59="","Missing receipt",IF(K59&lt;&gt;"","Partly reimbursed","Available to claim"))))))</f>
        <v/>
      </c>
      <c r="O59" s="10">
        <f>IF(N59="","",IF(OR(N59="Available to claim",N59="Partly reimbursed"),F59-N(L59),0))</f>
        <v/>
      </c>
    </row>
    <row r="60">
      <c r="A60" s="7" t="n"/>
      <c r="B60" s="7" t="n"/>
      <c r="F60" s="8" t="n"/>
      <c r="K60" s="7" t="n"/>
      <c r="L60" s="8" t="n"/>
      <c r="N60" s="9">
        <f>IF(AND(C60="",F60=""),"",IF(AND(A60&lt;&gt;"",Setup!$B$2&lt;&gt;"",A60&lt;Setup!$B$2),"Before HSA opened",IF(G60="HSA card","Paid by HSA",IF(AND(K60&lt;&gt;"",N(L60)&gt;=F60),"Reimbursed",IF(H60="","Missing receipt",IF(K60&lt;&gt;"","Partly reimbursed","Available to claim"))))))</f>
        <v/>
      </c>
      <c r="O60" s="10">
        <f>IF(N60="","",IF(OR(N60="Available to claim",N60="Partly reimbursed"),F60-N(L60),0))</f>
        <v/>
      </c>
    </row>
    <row r="61">
      <c r="A61" s="7" t="n"/>
      <c r="B61" s="7" t="n"/>
      <c r="F61" s="8" t="n"/>
      <c r="K61" s="7" t="n"/>
      <c r="L61" s="8" t="n"/>
      <c r="N61" s="9">
        <f>IF(AND(C61="",F61=""),"",IF(AND(A61&lt;&gt;"",Setup!$B$2&lt;&gt;"",A61&lt;Setup!$B$2),"Before HSA opened",IF(G61="HSA card","Paid by HSA",IF(AND(K61&lt;&gt;"",N(L61)&gt;=F61),"Reimbursed",IF(H61="","Missing receipt",IF(K61&lt;&gt;"","Partly reimbursed","Available to claim"))))))</f>
        <v/>
      </c>
      <c r="O61" s="10">
        <f>IF(N61="","",IF(OR(N61="Available to claim",N61="Partly reimbursed"),F61-N(L61),0))</f>
        <v/>
      </c>
    </row>
    <row r="62">
      <c r="A62" s="7" t="n"/>
      <c r="B62" s="7" t="n"/>
      <c r="F62" s="8" t="n"/>
      <c r="K62" s="7" t="n"/>
      <c r="L62" s="8" t="n"/>
      <c r="N62" s="9">
        <f>IF(AND(C62="",F62=""),"",IF(AND(A62&lt;&gt;"",Setup!$B$2&lt;&gt;"",A62&lt;Setup!$B$2),"Before HSA opened",IF(G62="HSA card","Paid by HSA",IF(AND(K62&lt;&gt;"",N(L62)&gt;=F62),"Reimbursed",IF(H62="","Missing receipt",IF(K62&lt;&gt;"","Partly reimbursed","Available to claim"))))))</f>
        <v/>
      </c>
      <c r="O62" s="10">
        <f>IF(N62="","",IF(OR(N62="Available to claim",N62="Partly reimbursed"),F62-N(L62),0))</f>
        <v/>
      </c>
    </row>
    <row r="63">
      <c r="A63" s="7" t="n"/>
      <c r="B63" s="7" t="n"/>
      <c r="F63" s="8" t="n"/>
      <c r="K63" s="7" t="n"/>
      <c r="L63" s="8" t="n"/>
      <c r="N63" s="9">
        <f>IF(AND(C63="",F63=""),"",IF(AND(A63&lt;&gt;"",Setup!$B$2&lt;&gt;"",A63&lt;Setup!$B$2),"Before HSA opened",IF(G63="HSA card","Paid by HSA",IF(AND(K63&lt;&gt;"",N(L63)&gt;=F63),"Reimbursed",IF(H63="","Missing receipt",IF(K63&lt;&gt;"","Partly reimbursed","Available to claim"))))))</f>
        <v/>
      </c>
      <c r="O63" s="10">
        <f>IF(N63="","",IF(OR(N63="Available to claim",N63="Partly reimbursed"),F63-N(L63),0))</f>
        <v/>
      </c>
    </row>
    <row r="64">
      <c r="A64" s="7" t="n"/>
      <c r="B64" s="7" t="n"/>
      <c r="F64" s="8" t="n"/>
      <c r="K64" s="7" t="n"/>
      <c r="L64" s="8" t="n"/>
      <c r="N64" s="9">
        <f>IF(AND(C64="",F64=""),"",IF(AND(A64&lt;&gt;"",Setup!$B$2&lt;&gt;"",A64&lt;Setup!$B$2),"Before HSA opened",IF(G64="HSA card","Paid by HSA",IF(AND(K64&lt;&gt;"",N(L64)&gt;=F64),"Reimbursed",IF(H64="","Missing receipt",IF(K64&lt;&gt;"","Partly reimbursed","Available to claim"))))))</f>
        <v/>
      </c>
      <c r="O64" s="10">
        <f>IF(N64="","",IF(OR(N64="Available to claim",N64="Partly reimbursed"),F64-N(L64),0))</f>
        <v/>
      </c>
    </row>
    <row r="65">
      <c r="A65" s="7" t="n"/>
      <c r="B65" s="7" t="n"/>
      <c r="F65" s="8" t="n"/>
      <c r="K65" s="7" t="n"/>
      <c r="L65" s="8" t="n"/>
      <c r="N65" s="9">
        <f>IF(AND(C65="",F65=""),"",IF(AND(A65&lt;&gt;"",Setup!$B$2&lt;&gt;"",A65&lt;Setup!$B$2),"Before HSA opened",IF(G65="HSA card","Paid by HSA",IF(AND(K65&lt;&gt;"",N(L65)&gt;=F65),"Reimbursed",IF(H65="","Missing receipt",IF(K65&lt;&gt;"","Partly reimbursed","Available to claim"))))))</f>
        <v/>
      </c>
      <c r="O65" s="10">
        <f>IF(N65="","",IF(OR(N65="Available to claim",N65="Partly reimbursed"),F65-N(L65),0))</f>
        <v/>
      </c>
    </row>
    <row r="66">
      <c r="A66" s="7" t="n"/>
      <c r="B66" s="7" t="n"/>
      <c r="F66" s="8" t="n"/>
      <c r="K66" s="7" t="n"/>
      <c r="L66" s="8" t="n"/>
      <c r="N66" s="9">
        <f>IF(AND(C66="",F66=""),"",IF(AND(A66&lt;&gt;"",Setup!$B$2&lt;&gt;"",A66&lt;Setup!$B$2),"Before HSA opened",IF(G66="HSA card","Paid by HSA",IF(AND(K66&lt;&gt;"",N(L66)&gt;=F66),"Reimbursed",IF(H66="","Missing receipt",IF(K66&lt;&gt;"","Partly reimbursed","Available to claim"))))))</f>
        <v/>
      </c>
      <c r="O66" s="10">
        <f>IF(N66="","",IF(OR(N66="Available to claim",N66="Partly reimbursed"),F66-N(L66),0))</f>
        <v/>
      </c>
    </row>
    <row r="67">
      <c r="A67" s="7" t="n"/>
      <c r="B67" s="7" t="n"/>
      <c r="F67" s="8" t="n"/>
      <c r="K67" s="7" t="n"/>
      <c r="L67" s="8" t="n"/>
      <c r="N67" s="9">
        <f>IF(AND(C67="",F67=""),"",IF(AND(A67&lt;&gt;"",Setup!$B$2&lt;&gt;"",A67&lt;Setup!$B$2),"Before HSA opened",IF(G67="HSA card","Paid by HSA",IF(AND(K67&lt;&gt;"",N(L67)&gt;=F67),"Reimbursed",IF(H67="","Missing receipt",IF(K67&lt;&gt;"","Partly reimbursed","Available to claim"))))))</f>
        <v/>
      </c>
      <c r="O67" s="10">
        <f>IF(N67="","",IF(OR(N67="Available to claim",N67="Partly reimbursed"),F67-N(L67),0))</f>
        <v/>
      </c>
    </row>
    <row r="68">
      <c r="A68" s="7" t="n"/>
      <c r="B68" s="7" t="n"/>
      <c r="F68" s="8" t="n"/>
      <c r="K68" s="7" t="n"/>
      <c r="L68" s="8" t="n"/>
      <c r="N68" s="9">
        <f>IF(AND(C68="",F68=""),"",IF(AND(A68&lt;&gt;"",Setup!$B$2&lt;&gt;"",A68&lt;Setup!$B$2),"Before HSA opened",IF(G68="HSA card","Paid by HSA",IF(AND(K68&lt;&gt;"",N(L68)&gt;=F68),"Reimbursed",IF(H68="","Missing receipt",IF(K68&lt;&gt;"","Partly reimbursed","Available to claim"))))))</f>
        <v/>
      </c>
      <c r="O68" s="10">
        <f>IF(N68="","",IF(OR(N68="Available to claim",N68="Partly reimbursed"),F68-N(L68),0))</f>
        <v/>
      </c>
    </row>
    <row r="69">
      <c r="A69" s="7" t="n"/>
      <c r="B69" s="7" t="n"/>
      <c r="F69" s="8" t="n"/>
      <c r="K69" s="7" t="n"/>
      <c r="L69" s="8" t="n"/>
      <c r="N69" s="9">
        <f>IF(AND(C69="",F69=""),"",IF(AND(A69&lt;&gt;"",Setup!$B$2&lt;&gt;"",A69&lt;Setup!$B$2),"Before HSA opened",IF(G69="HSA card","Paid by HSA",IF(AND(K69&lt;&gt;"",N(L69)&gt;=F69),"Reimbursed",IF(H69="","Missing receipt",IF(K69&lt;&gt;"","Partly reimbursed","Available to claim"))))))</f>
        <v/>
      </c>
      <c r="O69" s="10">
        <f>IF(N69="","",IF(OR(N69="Available to claim",N69="Partly reimbursed"),F69-N(L69),0))</f>
        <v/>
      </c>
    </row>
    <row r="70">
      <c r="A70" s="7" t="n"/>
      <c r="B70" s="7" t="n"/>
      <c r="F70" s="8" t="n"/>
      <c r="K70" s="7" t="n"/>
      <c r="L70" s="8" t="n"/>
      <c r="N70" s="9">
        <f>IF(AND(C70="",F70=""),"",IF(AND(A70&lt;&gt;"",Setup!$B$2&lt;&gt;"",A70&lt;Setup!$B$2),"Before HSA opened",IF(G70="HSA card","Paid by HSA",IF(AND(K70&lt;&gt;"",N(L70)&gt;=F70),"Reimbursed",IF(H70="","Missing receipt",IF(K70&lt;&gt;"","Partly reimbursed","Available to claim"))))))</f>
        <v/>
      </c>
      <c r="O70" s="10">
        <f>IF(N70="","",IF(OR(N70="Available to claim",N70="Partly reimbursed"),F70-N(L70),0))</f>
        <v/>
      </c>
    </row>
    <row r="71">
      <c r="A71" s="7" t="n"/>
      <c r="B71" s="7" t="n"/>
      <c r="F71" s="8" t="n"/>
      <c r="K71" s="7" t="n"/>
      <c r="L71" s="8" t="n"/>
      <c r="N71" s="9">
        <f>IF(AND(C71="",F71=""),"",IF(AND(A71&lt;&gt;"",Setup!$B$2&lt;&gt;"",A71&lt;Setup!$B$2),"Before HSA opened",IF(G71="HSA card","Paid by HSA",IF(AND(K71&lt;&gt;"",N(L71)&gt;=F71),"Reimbursed",IF(H71="","Missing receipt",IF(K71&lt;&gt;"","Partly reimbursed","Available to claim"))))))</f>
        <v/>
      </c>
      <c r="O71" s="10">
        <f>IF(N71="","",IF(OR(N71="Available to claim",N71="Partly reimbursed"),F71-N(L71),0))</f>
        <v/>
      </c>
    </row>
    <row r="72">
      <c r="A72" s="7" t="n"/>
      <c r="B72" s="7" t="n"/>
      <c r="F72" s="8" t="n"/>
      <c r="K72" s="7" t="n"/>
      <c r="L72" s="8" t="n"/>
      <c r="N72" s="9">
        <f>IF(AND(C72="",F72=""),"",IF(AND(A72&lt;&gt;"",Setup!$B$2&lt;&gt;"",A72&lt;Setup!$B$2),"Before HSA opened",IF(G72="HSA card","Paid by HSA",IF(AND(K72&lt;&gt;"",N(L72)&gt;=F72),"Reimbursed",IF(H72="","Missing receipt",IF(K72&lt;&gt;"","Partly reimbursed","Available to claim"))))))</f>
        <v/>
      </c>
      <c r="O72" s="10">
        <f>IF(N72="","",IF(OR(N72="Available to claim",N72="Partly reimbursed"),F72-N(L72),0))</f>
        <v/>
      </c>
    </row>
    <row r="73">
      <c r="A73" s="7" t="n"/>
      <c r="B73" s="7" t="n"/>
      <c r="F73" s="8" t="n"/>
      <c r="K73" s="7" t="n"/>
      <c r="L73" s="8" t="n"/>
      <c r="N73" s="9">
        <f>IF(AND(C73="",F73=""),"",IF(AND(A73&lt;&gt;"",Setup!$B$2&lt;&gt;"",A73&lt;Setup!$B$2),"Before HSA opened",IF(G73="HSA card","Paid by HSA",IF(AND(K73&lt;&gt;"",N(L73)&gt;=F73),"Reimbursed",IF(H73="","Missing receipt",IF(K73&lt;&gt;"","Partly reimbursed","Available to claim"))))))</f>
        <v/>
      </c>
      <c r="O73" s="10">
        <f>IF(N73="","",IF(OR(N73="Available to claim",N73="Partly reimbursed"),F73-N(L73),0))</f>
        <v/>
      </c>
    </row>
    <row r="74">
      <c r="A74" s="7" t="n"/>
      <c r="B74" s="7" t="n"/>
      <c r="F74" s="8" t="n"/>
      <c r="K74" s="7" t="n"/>
      <c r="L74" s="8" t="n"/>
      <c r="N74" s="9">
        <f>IF(AND(C74="",F74=""),"",IF(AND(A74&lt;&gt;"",Setup!$B$2&lt;&gt;"",A74&lt;Setup!$B$2),"Before HSA opened",IF(G74="HSA card","Paid by HSA",IF(AND(K74&lt;&gt;"",N(L74)&gt;=F74),"Reimbursed",IF(H74="","Missing receipt",IF(K74&lt;&gt;"","Partly reimbursed","Available to claim"))))))</f>
        <v/>
      </c>
      <c r="O74" s="10">
        <f>IF(N74="","",IF(OR(N74="Available to claim",N74="Partly reimbursed"),F74-N(L74),0))</f>
        <v/>
      </c>
    </row>
    <row r="75">
      <c r="A75" s="7" t="n"/>
      <c r="B75" s="7" t="n"/>
      <c r="F75" s="8" t="n"/>
      <c r="K75" s="7" t="n"/>
      <c r="L75" s="8" t="n"/>
      <c r="N75" s="9">
        <f>IF(AND(C75="",F75=""),"",IF(AND(A75&lt;&gt;"",Setup!$B$2&lt;&gt;"",A75&lt;Setup!$B$2),"Before HSA opened",IF(G75="HSA card","Paid by HSA",IF(AND(K75&lt;&gt;"",N(L75)&gt;=F75),"Reimbursed",IF(H75="","Missing receipt",IF(K75&lt;&gt;"","Partly reimbursed","Available to claim"))))))</f>
        <v/>
      </c>
      <c r="O75" s="10">
        <f>IF(N75="","",IF(OR(N75="Available to claim",N75="Partly reimbursed"),F75-N(L75),0))</f>
        <v/>
      </c>
    </row>
    <row r="76">
      <c r="A76" s="7" t="n"/>
      <c r="B76" s="7" t="n"/>
      <c r="F76" s="8" t="n"/>
      <c r="K76" s="7" t="n"/>
      <c r="L76" s="8" t="n"/>
      <c r="N76" s="9">
        <f>IF(AND(C76="",F76=""),"",IF(AND(A76&lt;&gt;"",Setup!$B$2&lt;&gt;"",A76&lt;Setup!$B$2),"Before HSA opened",IF(G76="HSA card","Paid by HSA",IF(AND(K76&lt;&gt;"",N(L76)&gt;=F76),"Reimbursed",IF(H76="","Missing receipt",IF(K76&lt;&gt;"","Partly reimbursed","Available to claim"))))))</f>
        <v/>
      </c>
      <c r="O76" s="10">
        <f>IF(N76="","",IF(OR(N76="Available to claim",N76="Partly reimbursed"),F76-N(L76),0))</f>
        <v/>
      </c>
    </row>
    <row r="77">
      <c r="A77" s="7" t="n"/>
      <c r="B77" s="7" t="n"/>
      <c r="F77" s="8" t="n"/>
      <c r="K77" s="7" t="n"/>
      <c r="L77" s="8" t="n"/>
      <c r="N77" s="9">
        <f>IF(AND(C77="",F77=""),"",IF(AND(A77&lt;&gt;"",Setup!$B$2&lt;&gt;"",A77&lt;Setup!$B$2),"Before HSA opened",IF(G77="HSA card","Paid by HSA",IF(AND(K77&lt;&gt;"",N(L77)&gt;=F77),"Reimbursed",IF(H77="","Missing receipt",IF(K77&lt;&gt;"","Partly reimbursed","Available to claim"))))))</f>
        <v/>
      </c>
      <c r="O77" s="10">
        <f>IF(N77="","",IF(OR(N77="Available to claim",N77="Partly reimbursed"),F77-N(L77),0))</f>
        <v/>
      </c>
    </row>
    <row r="78">
      <c r="A78" s="7" t="n"/>
      <c r="B78" s="7" t="n"/>
      <c r="F78" s="8" t="n"/>
      <c r="K78" s="7" t="n"/>
      <c r="L78" s="8" t="n"/>
      <c r="N78" s="9">
        <f>IF(AND(C78="",F78=""),"",IF(AND(A78&lt;&gt;"",Setup!$B$2&lt;&gt;"",A78&lt;Setup!$B$2),"Before HSA opened",IF(G78="HSA card","Paid by HSA",IF(AND(K78&lt;&gt;"",N(L78)&gt;=F78),"Reimbursed",IF(H78="","Missing receipt",IF(K78&lt;&gt;"","Partly reimbursed","Available to claim"))))))</f>
        <v/>
      </c>
      <c r="O78" s="10">
        <f>IF(N78="","",IF(OR(N78="Available to claim",N78="Partly reimbursed"),F78-N(L78),0))</f>
        <v/>
      </c>
    </row>
    <row r="79">
      <c r="A79" s="7" t="n"/>
      <c r="B79" s="7" t="n"/>
      <c r="F79" s="8" t="n"/>
      <c r="K79" s="7" t="n"/>
      <c r="L79" s="8" t="n"/>
      <c r="N79" s="9">
        <f>IF(AND(C79="",F79=""),"",IF(AND(A79&lt;&gt;"",Setup!$B$2&lt;&gt;"",A79&lt;Setup!$B$2),"Before HSA opened",IF(G79="HSA card","Paid by HSA",IF(AND(K79&lt;&gt;"",N(L79)&gt;=F79),"Reimbursed",IF(H79="","Missing receipt",IF(K79&lt;&gt;"","Partly reimbursed","Available to claim"))))))</f>
        <v/>
      </c>
      <c r="O79" s="10">
        <f>IF(N79="","",IF(OR(N79="Available to claim",N79="Partly reimbursed"),F79-N(L79),0))</f>
        <v/>
      </c>
    </row>
    <row r="80">
      <c r="A80" s="7" t="n"/>
      <c r="B80" s="7" t="n"/>
      <c r="F80" s="8" t="n"/>
      <c r="K80" s="7" t="n"/>
      <c r="L80" s="8" t="n"/>
      <c r="N80" s="9">
        <f>IF(AND(C80="",F80=""),"",IF(AND(A80&lt;&gt;"",Setup!$B$2&lt;&gt;"",A80&lt;Setup!$B$2),"Before HSA opened",IF(G80="HSA card","Paid by HSA",IF(AND(K80&lt;&gt;"",N(L80)&gt;=F80),"Reimbursed",IF(H80="","Missing receipt",IF(K80&lt;&gt;"","Partly reimbursed","Available to claim"))))))</f>
        <v/>
      </c>
      <c r="O80" s="10">
        <f>IF(N80="","",IF(OR(N80="Available to claim",N80="Partly reimbursed"),F80-N(L80),0))</f>
        <v/>
      </c>
    </row>
    <row r="81">
      <c r="A81" s="7" t="n"/>
      <c r="B81" s="7" t="n"/>
      <c r="F81" s="8" t="n"/>
      <c r="K81" s="7" t="n"/>
      <c r="L81" s="8" t="n"/>
      <c r="N81" s="9">
        <f>IF(AND(C81="",F81=""),"",IF(AND(A81&lt;&gt;"",Setup!$B$2&lt;&gt;"",A81&lt;Setup!$B$2),"Before HSA opened",IF(G81="HSA card","Paid by HSA",IF(AND(K81&lt;&gt;"",N(L81)&gt;=F81),"Reimbursed",IF(H81="","Missing receipt",IF(K81&lt;&gt;"","Partly reimbursed","Available to claim"))))))</f>
        <v/>
      </c>
      <c r="O81" s="10">
        <f>IF(N81="","",IF(OR(N81="Available to claim",N81="Partly reimbursed"),F81-N(L81),0))</f>
        <v/>
      </c>
    </row>
    <row r="82">
      <c r="A82" s="7" t="n"/>
      <c r="B82" s="7" t="n"/>
      <c r="F82" s="8" t="n"/>
      <c r="K82" s="7" t="n"/>
      <c r="L82" s="8" t="n"/>
      <c r="N82" s="9">
        <f>IF(AND(C82="",F82=""),"",IF(AND(A82&lt;&gt;"",Setup!$B$2&lt;&gt;"",A82&lt;Setup!$B$2),"Before HSA opened",IF(G82="HSA card","Paid by HSA",IF(AND(K82&lt;&gt;"",N(L82)&gt;=F82),"Reimbursed",IF(H82="","Missing receipt",IF(K82&lt;&gt;"","Partly reimbursed","Available to claim"))))))</f>
        <v/>
      </c>
      <c r="O82" s="10">
        <f>IF(N82="","",IF(OR(N82="Available to claim",N82="Partly reimbursed"),F82-N(L82),0))</f>
        <v/>
      </c>
    </row>
    <row r="83">
      <c r="A83" s="7" t="n"/>
      <c r="B83" s="7" t="n"/>
      <c r="F83" s="8" t="n"/>
      <c r="K83" s="7" t="n"/>
      <c r="L83" s="8" t="n"/>
      <c r="N83" s="9">
        <f>IF(AND(C83="",F83=""),"",IF(AND(A83&lt;&gt;"",Setup!$B$2&lt;&gt;"",A83&lt;Setup!$B$2),"Before HSA opened",IF(G83="HSA card","Paid by HSA",IF(AND(K83&lt;&gt;"",N(L83)&gt;=F83),"Reimbursed",IF(H83="","Missing receipt",IF(K83&lt;&gt;"","Partly reimbursed","Available to claim"))))))</f>
        <v/>
      </c>
      <c r="O83" s="10">
        <f>IF(N83="","",IF(OR(N83="Available to claim",N83="Partly reimbursed"),F83-N(L83),0))</f>
        <v/>
      </c>
    </row>
    <row r="84">
      <c r="A84" s="7" t="n"/>
      <c r="B84" s="7" t="n"/>
      <c r="F84" s="8" t="n"/>
      <c r="K84" s="7" t="n"/>
      <c r="L84" s="8" t="n"/>
      <c r="N84" s="9">
        <f>IF(AND(C84="",F84=""),"",IF(AND(A84&lt;&gt;"",Setup!$B$2&lt;&gt;"",A84&lt;Setup!$B$2),"Before HSA opened",IF(G84="HSA card","Paid by HSA",IF(AND(K84&lt;&gt;"",N(L84)&gt;=F84),"Reimbursed",IF(H84="","Missing receipt",IF(K84&lt;&gt;"","Partly reimbursed","Available to claim"))))))</f>
        <v/>
      </c>
      <c r="O84" s="10">
        <f>IF(N84="","",IF(OR(N84="Available to claim",N84="Partly reimbursed"),F84-N(L84),0))</f>
        <v/>
      </c>
    </row>
    <row r="85">
      <c r="A85" s="7" t="n"/>
      <c r="B85" s="7" t="n"/>
      <c r="F85" s="8" t="n"/>
      <c r="K85" s="7" t="n"/>
      <c r="L85" s="8" t="n"/>
      <c r="N85" s="9">
        <f>IF(AND(C85="",F85=""),"",IF(AND(A85&lt;&gt;"",Setup!$B$2&lt;&gt;"",A85&lt;Setup!$B$2),"Before HSA opened",IF(G85="HSA card","Paid by HSA",IF(AND(K85&lt;&gt;"",N(L85)&gt;=F85),"Reimbursed",IF(H85="","Missing receipt",IF(K85&lt;&gt;"","Partly reimbursed","Available to claim"))))))</f>
        <v/>
      </c>
      <c r="O85" s="10">
        <f>IF(N85="","",IF(OR(N85="Available to claim",N85="Partly reimbursed"),F85-N(L85),0))</f>
        <v/>
      </c>
    </row>
    <row r="86">
      <c r="A86" s="7" t="n"/>
      <c r="B86" s="7" t="n"/>
      <c r="F86" s="8" t="n"/>
      <c r="K86" s="7" t="n"/>
      <c r="L86" s="8" t="n"/>
      <c r="N86" s="9">
        <f>IF(AND(C86="",F86=""),"",IF(AND(A86&lt;&gt;"",Setup!$B$2&lt;&gt;"",A86&lt;Setup!$B$2),"Before HSA opened",IF(G86="HSA card","Paid by HSA",IF(AND(K86&lt;&gt;"",N(L86)&gt;=F86),"Reimbursed",IF(H86="","Missing receipt",IF(K86&lt;&gt;"","Partly reimbursed","Available to claim"))))))</f>
        <v/>
      </c>
      <c r="O86" s="10">
        <f>IF(N86="","",IF(OR(N86="Available to claim",N86="Partly reimbursed"),F86-N(L86),0))</f>
        <v/>
      </c>
    </row>
    <row r="87">
      <c r="A87" s="7" t="n"/>
      <c r="B87" s="7" t="n"/>
      <c r="F87" s="8" t="n"/>
      <c r="K87" s="7" t="n"/>
      <c r="L87" s="8" t="n"/>
      <c r="N87" s="9">
        <f>IF(AND(C87="",F87=""),"",IF(AND(A87&lt;&gt;"",Setup!$B$2&lt;&gt;"",A87&lt;Setup!$B$2),"Before HSA opened",IF(G87="HSA card","Paid by HSA",IF(AND(K87&lt;&gt;"",N(L87)&gt;=F87),"Reimbursed",IF(H87="","Missing receipt",IF(K87&lt;&gt;"","Partly reimbursed","Available to claim"))))))</f>
        <v/>
      </c>
      <c r="O87" s="10">
        <f>IF(N87="","",IF(OR(N87="Available to claim",N87="Partly reimbursed"),F87-N(L87),0))</f>
        <v/>
      </c>
    </row>
    <row r="88">
      <c r="A88" s="7" t="n"/>
      <c r="B88" s="7" t="n"/>
      <c r="F88" s="8" t="n"/>
      <c r="K88" s="7" t="n"/>
      <c r="L88" s="8" t="n"/>
      <c r="N88" s="9">
        <f>IF(AND(C88="",F88=""),"",IF(AND(A88&lt;&gt;"",Setup!$B$2&lt;&gt;"",A88&lt;Setup!$B$2),"Before HSA opened",IF(G88="HSA card","Paid by HSA",IF(AND(K88&lt;&gt;"",N(L88)&gt;=F88),"Reimbursed",IF(H88="","Missing receipt",IF(K88&lt;&gt;"","Partly reimbursed","Available to claim"))))))</f>
        <v/>
      </c>
      <c r="O88" s="10">
        <f>IF(N88="","",IF(OR(N88="Available to claim",N88="Partly reimbursed"),F88-N(L88),0))</f>
        <v/>
      </c>
    </row>
    <row r="89">
      <c r="A89" s="7" t="n"/>
      <c r="B89" s="7" t="n"/>
      <c r="F89" s="8" t="n"/>
      <c r="K89" s="7" t="n"/>
      <c r="L89" s="8" t="n"/>
      <c r="N89" s="9">
        <f>IF(AND(C89="",F89=""),"",IF(AND(A89&lt;&gt;"",Setup!$B$2&lt;&gt;"",A89&lt;Setup!$B$2),"Before HSA opened",IF(G89="HSA card","Paid by HSA",IF(AND(K89&lt;&gt;"",N(L89)&gt;=F89),"Reimbursed",IF(H89="","Missing receipt",IF(K89&lt;&gt;"","Partly reimbursed","Available to claim"))))))</f>
        <v/>
      </c>
      <c r="O89" s="10">
        <f>IF(N89="","",IF(OR(N89="Available to claim",N89="Partly reimbursed"),F89-N(L89),0))</f>
        <v/>
      </c>
    </row>
    <row r="90">
      <c r="A90" s="7" t="n"/>
      <c r="B90" s="7" t="n"/>
      <c r="F90" s="8" t="n"/>
      <c r="K90" s="7" t="n"/>
      <c r="L90" s="8" t="n"/>
      <c r="N90" s="9">
        <f>IF(AND(C90="",F90=""),"",IF(AND(A90&lt;&gt;"",Setup!$B$2&lt;&gt;"",A90&lt;Setup!$B$2),"Before HSA opened",IF(G90="HSA card","Paid by HSA",IF(AND(K90&lt;&gt;"",N(L90)&gt;=F90),"Reimbursed",IF(H90="","Missing receipt",IF(K90&lt;&gt;"","Partly reimbursed","Available to claim"))))))</f>
        <v/>
      </c>
      <c r="O90" s="10">
        <f>IF(N90="","",IF(OR(N90="Available to claim",N90="Partly reimbursed"),F90-N(L90),0))</f>
        <v/>
      </c>
    </row>
    <row r="91">
      <c r="A91" s="7" t="n"/>
      <c r="B91" s="7" t="n"/>
      <c r="F91" s="8" t="n"/>
      <c r="K91" s="7" t="n"/>
      <c r="L91" s="8" t="n"/>
      <c r="N91" s="9">
        <f>IF(AND(C91="",F91=""),"",IF(AND(A91&lt;&gt;"",Setup!$B$2&lt;&gt;"",A91&lt;Setup!$B$2),"Before HSA opened",IF(G91="HSA card","Paid by HSA",IF(AND(K91&lt;&gt;"",N(L91)&gt;=F91),"Reimbursed",IF(H91="","Missing receipt",IF(K91&lt;&gt;"","Partly reimbursed","Available to claim"))))))</f>
        <v/>
      </c>
      <c r="O91" s="10">
        <f>IF(N91="","",IF(OR(N91="Available to claim",N91="Partly reimbursed"),F91-N(L91),0))</f>
        <v/>
      </c>
    </row>
    <row r="92">
      <c r="A92" s="7" t="n"/>
      <c r="B92" s="7" t="n"/>
      <c r="F92" s="8" t="n"/>
      <c r="K92" s="7" t="n"/>
      <c r="L92" s="8" t="n"/>
      <c r="N92" s="9">
        <f>IF(AND(C92="",F92=""),"",IF(AND(A92&lt;&gt;"",Setup!$B$2&lt;&gt;"",A92&lt;Setup!$B$2),"Before HSA opened",IF(G92="HSA card","Paid by HSA",IF(AND(K92&lt;&gt;"",N(L92)&gt;=F92),"Reimbursed",IF(H92="","Missing receipt",IF(K92&lt;&gt;"","Partly reimbursed","Available to claim"))))))</f>
        <v/>
      </c>
      <c r="O92" s="10">
        <f>IF(N92="","",IF(OR(N92="Available to claim",N92="Partly reimbursed"),F92-N(L92),0))</f>
        <v/>
      </c>
    </row>
    <row r="93">
      <c r="A93" s="7" t="n"/>
      <c r="B93" s="7" t="n"/>
      <c r="F93" s="8" t="n"/>
      <c r="K93" s="7" t="n"/>
      <c r="L93" s="8" t="n"/>
      <c r="N93" s="9">
        <f>IF(AND(C93="",F93=""),"",IF(AND(A93&lt;&gt;"",Setup!$B$2&lt;&gt;"",A93&lt;Setup!$B$2),"Before HSA opened",IF(G93="HSA card","Paid by HSA",IF(AND(K93&lt;&gt;"",N(L93)&gt;=F93),"Reimbursed",IF(H93="","Missing receipt",IF(K93&lt;&gt;"","Partly reimbursed","Available to claim"))))))</f>
        <v/>
      </c>
      <c r="O93" s="10">
        <f>IF(N93="","",IF(OR(N93="Available to claim",N93="Partly reimbursed"),F93-N(L93),0))</f>
        <v/>
      </c>
    </row>
    <row r="94">
      <c r="A94" s="7" t="n"/>
      <c r="B94" s="7" t="n"/>
      <c r="F94" s="8" t="n"/>
      <c r="K94" s="7" t="n"/>
      <c r="L94" s="8" t="n"/>
      <c r="N94" s="9">
        <f>IF(AND(C94="",F94=""),"",IF(AND(A94&lt;&gt;"",Setup!$B$2&lt;&gt;"",A94&lt;Setup!$B$2),"Before HSA opened",IF(G94="HSA card","Paid by HSA",IF(AND(K94&lt;&gt;"",N(L94)&gt;=F94),"Reimbursed",IF(H94="","Missing receipt",IF(K94&lt;&gt;"","Partly reimbursed","Available to claim"))))))</f>
        <v/>
      </c>
      <c r="O94" s="10">
        <f>IF(N94="","",IF(OR(N94="Available to claim",N94="Partly reimbursed"),F94-N(L94),0))</f>
        <v/>
      </c>
    </row>
    <row r="95">
      <c r="A95" s="7" t="n"/>
      <c r="B95" s="7" t="n"/>
      <c r="F95" s="8" t="n"/>
      <c r="K95" s="7" t="n"/>
      <c r="L95" s="8" t="n"/>
      <c r="N95" s="9">
        <f>IF(AND(C95="",F95=""),"",IF(AND(A95&lt;&gt;"",Setup!$B$2&lt;&gt;"",A95&lt;Setup!$B$2),"Before HSA opened",IF(G95="HSA card","Paid by HSA",IF(AND(K95&lt;&gt;"",N(L95)&gt;=F95),"Reimbursed",IF(H95="","Missing receipt",IF(K95&lt;&gt;"","Partly reimbursed","Available to claim"))))))</f>
        <v/>
      </c>
      <c r="O95" s="10">
        <f>IF(N95="","",IF(OR(N95="Available to claim",N95="Partly reimbursed"),F95-N(L95),0))</f>
        <v/>
      </c>
    </row>
    <row r="96">
      <c r="A96" s="7" t="n"/>
      <c r="B96" s="7" t="n"/>
      <c r="F96" s="8" t="n"/>
      <c r="K96" s="7" t="n"/>
      <c r="L96" s="8" t="n"/>
      <c r="N96" s="9">
        <f>IF(AND(C96="",F96=""),"",IF(AND(A96&lt;&gt;"",Setup!$B$2&lt;&gt;"",A96&lt;Setup!$B$2),"Before HSA opened",IF(G96="HSA card","Paid by HSA",IF(AND(K96&lt;&gt;"",N(L96)&gt;=F96),"Reimbursed",IF(H96="","Missing receipt",IF(K96&lt;&gt;"","Partly reimbursed","Available to claim"))))))</f>
        <v/>
      </c>
      <c r="O96" s="10">
        <f>IF(N96="","",IF(OR(N96="Available to claim",N96="Partly reimbursed"),F96-N(L96),0))</f>
        <v/>
      </c>
    </row>
    <row r="97">
      <c r="A97" s="7" t="n"/>
      <c r="B97" s="7" t="n"/>
      <c r="F97" s="8" t="n"/>
      <c r="K97" s="7" t="n"/>
      <c r="L97" s="8" t="n"/>
      <c r="N97" s="9">
        <f>IF(AND(C97="",F97=""),"",IF(AND(A97&lt;&gt;"",Setup!$B$2&lt;&gt;"",A97&lt;Setup!$B$2),"Before HSA opened",IF(G97="HSA card","Paid by HSA",IF(AND(K97&lt;&gt;"",N(L97)&gt;=F97),"Reimbursed",IF(H97="","Missing receipt",IF(K97&lt;&gt;"","Partly reimbursed","Available to claim"))))))</f>
        <v/>
      </c>
      <c r="O97" s="10">
        <f>IF(N97="","",IF(OR(N97="Available to claim",N97="Partly reimbursed"),F97-N(L97),0))</f>
        <v/>
      </c>
    </row>
    <row r="98">
      <c r="A98" s="7" t="n"/>
      <c r="B98" s="7" t="n"/>
      <c r="F98" s="8" t="n"/>
      <c r="K98" s="7" t="n"/>
      <c r="L98" s="8" t="n"/>
      <c r="N98" s="9">
        <f>IF(AND(C98="",F98=""),"",IF(AND(A98&lt;&gt;"",Setup!$B$2&lt;&gt;"",A98&lt;Setup!$B$2),"Before HSA opened",IF(G98="HSA card","Paid by HSA",IF(AND(K98&lt;&gt;"",N(L98)&gt;=F98),"Reimbursed",IF(H98="","Missing receipt",IF(K98&lt;&gt;"","Partly reimbursed","Available to claim"))))))</f>
        <v/>
      </c>
      <c r="O98" s="10">
        <f>IF(N98="","",IF(OR(N98="Available to claim",N98="Partly reimbursed"),F98-N(L98),0))</f>
        <v/>
      </c>
    </row>
    <row r="99">
      <c r="A99" s="7" t="n"/>
      <c r="B99" s="7" t="n"/>
      <c r="F99" s="8" t="n"/>
      <c r="K99" s="7" t="n"/>
      <c r="L99" s="8" t="n"/>
      <c r="N99" s="9">
        <f>IF(AND(C99="",F99=""),"",IF(AND(A99&lt;&gt;"",Setup!$B$2&lt;&gt;"",A99&lt;Setup!$B$2),"Before HSA opened",IF(G99="HSA card","Paid by HSA",IF(AND(K99&lt;&gt;"",N(L99)&gt;=F99),"Reimbursed",IF(H99="","Missing receipt",IF(K99&lt;&gt;"","Partly reimbursed","Available to claim"))))))</f>
        <v/>
      </c>
      <c r="O99" s="10">
        <f>IF(N99="","",IF(OR(N99="Available to claim",N99="Partly reimbursed"),F99-N(L99),0))</f>
        <v/>
      </c>
    </row>
    <row r="100">
      <c r="A100" s="7" t="n"/>
      <c r="B100" s="7" t="n"/>
      <c r="F100" s="8" t="n"/>
      <c r="K100" s="7" t="n"/>
      <c r="L100" s="8" t="n"/>
      <c r="N100" s="9">
        <f>IF(AND(C100="",F100=""),"",IF(AND(A100&lt;&gt;"",Setup!$B$2&lt;&gt;"",A100&lt;Setup!$B$2),"Before HSA opened",IF(G100="HSA card","Paid by HSA",IF(AND(K100&lt;&gt;"",N(L100)&gt;=F100),"Reimbursed",IF(H100="","Missing receipt",IF(K100&lt;&gt;"","Partly reimbursed","Available to claim"))))))</f>
        <v/>
      </c>
      <c r="O100" s="10">
        <f>IF(N100="","",IF(OR(N100="Available to claim",N100="Partly reimbursed"),F100-N(L100),0))</f>
        <v/>
      </c>
    </row>
    <row r="101">
      <c r="A101" s="7" t="n"/>
      <c r="B101" s="7" t="n"/>
      <c r="F101" s="8" t="n"/>
      <c r="K101" s="7" t="n"/>
      <c r="L101" s="8" t="n"/>
      <c r="N101" s="9">
        <f>IF(AND(C101="",F101=""),"",IF(AND(A101&lt;&gt;"",Setup!$B$2&lt;&gt;"",A101&lt;Setup!$B$2),"Before HSA opened",IF(G101="HSA card","Paid by HSA",IF(AND(K101&lt;&gt;"",N(L101)&gt;=F101),"Reimbursed",IF(H101="","Missing receipt",IF(K101&lt;&gt;"","Partly reimbursed","Available to claim"))))))</f>
        <v/>
      </c>
      <c r="O101" s="10">
        <f>IF(N101="","",IF(OR(N101="Available to claim",N101="Partly reimbursed"),F101-N(L101),0))</f>
        <v/>
      </c>
    </row>
    <row r="102">
      <c r="A102" s="7" t="n"/>
      <c r="B102" s="7" t="n"/>
      <c r="F102" s="8" t="n"/>
      <c r="K102" s="7" t="n"/>
      <c r="L102" s="8" t="n"/>
      <c r="N102" s="9">
        <f>IF(AND(C102="",F102=""),"",IF(AND(A102&lt;&gt;"",Setup!$B$2&lt;&gt;"",A102&lt;Setup!$B$2),"Before HSA opened",IF(G102="HSA card","Paid by HSA",IF(AND(K102&lt;&gt;"",N(L102)&gt;=F102),"Reimbursed",IF(H102="","Missing receipt",IF(K102&lt;&gt;"","Partly reimbursed","Available to claim"))))))</f>
        <v/>
      </c>
      <c r="O102" s="10">
        <f>IF(N102="","",IF(OR(N102="Available to claim",N102="Partly reimbursed"),F102-N(L102),0))</f>
        <v/>
      </c>
    </row>
    <row r="103">
      <c r="A103" s="7" t="n"/>
      <c r="B103" s="7" t="n"/>
      <c r="F103" s="8" t="n"/>
      <c r="K103" s="7" t="n"/>
      <c r="L103" s="8" t="n"/>
      <c r="N103" s="9">
        <f>IF(AND(C103="",F103=""),"",IF(AND(A103&lt;&gt;"",Setup!$B$2&lt;&gt;"",A103&lt;Setup!$B$2),"Before HSA opened",IF(G103="HSA card","Paid by HSA",IF(AND(K103&lt;&gt;"",N(L103)&gt;=F103),"Reimbursed",IF(H103="","Missing receipt",IF(K103&lt;&gt;"","Partly reimbursed","Available to claim"))))))</f>
        <v/>
      </c>
      <c r="O103" s="10">
        <f>IF(N103="","",IF(OR(N103="Available to claim",N103="Partly reimbursed"),F103-N(L103),0))</f>
        <v/>
      </c>
    </row>
    <row r="104">
      <c r="A104" s="7" t="n"/>
      <c r="B104" s="7" t="n"/>
      <c r="F104" s="8" t="n"/>
      <c r="K104" s="7" t="n"/>
      <c r="L104" s="8" t="n"/>
      <c r="N104" s="9">
        <f>IF(AND(C104="",F104=""),"",IF(AND(A104&lt;&gt;"",Setup!$B$2&lt;&gt;"",A104&lt;Setup!$B$2),"Before HSA opened",IF(G104="HSA card","Paid by HSA",IF(AND(K104&lt;&gt;"",N(L104)&gt;=F104),"Reimbursed",IF(H104="","Missing receipt",IF(K104&lt;&gt;"","Partly reimbursed","Available to claim"))))))</f>
        <v/>
      </c>
      <c r="O104" s="10">
        <f>IF(N104="","",IF(OR(N104="Available to claim",N104="Partly reimbursed"),F104-N(L104),0))</f>
        <v/>
      </c>
    </row>
    <row r="105">
      <c r="A105" s="7" t="n"/>
      <c r="B105" s="7" t="n"/>
      <c r="F105" s="8" t="n"/>
      <c r="K105" s="7" t="n"/>
      <c r="L105" s="8" t="n"/>
      <c r="N105" s="9">
        <f>IF(AND(C105="",F105=""),"",IF(AND(A105&lt;&gt;"",Setup!$B$2&lt;&gt;"",A105&lt;Setup!$B$2),"Before HSA opened",IF(G105="HSA card","Paid by HSA",IF(AND(K105&lt;&gt;"",N(L105)&gt;=F105),"Reimbursed",IF(H105="","Missing receipt",IF(K105&lt;&gt;"","Partly reimbursed","Available to claim"))))))</f>
        <v/>
      </c>
      <c r="O105" s="10">
        <f>IF(N105="","",IF(OR(N105="Available to claim",N105="Partly reimbursed"),F105-N(L105),0))</f>
        <v/>
      </c>
    </row>
    <row r="106">
      <c r="A106" s="7" t="n"/>
      <c r="B106" s="7" t="n"/>
      <c r="F106" s="8" t="n"/>
      <c r="K106" s="7" t="n"/>
      <c r="L106" s="8" t="n"/>
      <c r="N106" s="9">
        <f>IF(AND(C106="",F106=""),"",IF(AND(A106&lt;&gt;"",Setup!$B$2&lt;&gt;"",A106&lt;Setup!$B$2),"Before HSA opened",IF(G106="HSA card","Paid by HSA",IF(AND(K106&lt;&gt;"",N(L106)&gt;=F106),"Reimbursed",IF(H106="","Missing receipt",IF(K106&lt;&gt;"","Partly reimbursed","Available to claim"))))))</f>
        <v/>
      </c>
      <c r="O106" s="10">
        <f>IF(N106="","",IF(OR(N106="Available to claim",N106="Partly reimbursed"),F106-N(L106),0))</f>
        <v/>
      </c>
    </row>
    <row r="107">
      <c r="A107" s="7" t="n"/>
      <c r="B107" s="7" t="n"/>
      <c r="F107" s="8" t="n"/>
      <c r="K107" s="7" t="n"/>
      <c r="L107" s="8" t="n"/>
      <c r="N107" s="9">
        <f>IF(AND(C107="",F107=""),"",IF(AND(A107&lt;&gt;"",Setup!$B$2&lt;&gt;"",A107&lt;Setup!$B$2),"Before HSA opened",IF(G107="HSA card","Paid by HSA",IF(AND(K107&lt;&gt;"",N(L107)&gt;=F107),"Reimbursed",IF(H107="","Missing receipt",IF(K107&lt;&gt;"","Partly reimbursed","Available to claim"))))))</f>
        <v/>
      </c>
      <c r="O107" s="10">
        <f>IF(N107="","",IF(OR(N107="Available to claim",N107="Partly reimbursed"),F107-N(L107),0))</f>
        <v/>
      </c>
    </row>
    <row r="108">
      <c r="A108" s="7" t="n"/>
      <c r="B108" s="7" t="n"/>
      <c r="F108" s="8" t="n"/>
      <c r="K108" s="7" t="n"/>
      <c r="L108" s="8" t="n"/>
      <c r="N108" s="9">
        <f>IF(AND(C108="",F108=""),"",IF(AND(A108&lt;&gt;"",Setup!$B$2&lt;&gt;"",A108&lt;Setup!$B$2),"Before HSA opened",IF(G108="HSA card","Paid by HSA",IF(AND(K108&lt;&gt;"",N(L108)&gt;=F108),"Reimbursed",IF(H108="","Missing receipt",IF(K108&lt;&gt;"","Partly reimbursed","Available to claim"))))))</f>
        <v/>
      </c>
      <c r="O108" s="10">
        <f>IF(N108="","",IF(OR(N108="Available to claim",N108="Partly reimbursed"),F108-N(L108),0))</f>
        <v/>
      </c>
    </row>
    <row r="109">
      <c r="A109" s="7" t="n"/>
      <c r="B109" s="7" t="n"/>
      <c r="F109" s="8" t="n"/>
      <c r="K109" s="7" t="n"/>
      <c r="L109" s="8" t="n"/>
      <c r="N109" s="9">
        <f>IF(AND(C109="",F109=""),"",IF(AND(A109&lt;&gt;"",Setup!$B$2&lt;&gt;"",A109&lt;Setup!$B$2),"Before HSA opened",IF(G109="HSA card","Paid by HSA",IF(AND(K109&lt;&gt;"",N(L109)&gt;=F109),"Reimbursed",IF(H109="","Missing receipt",IF(K109&lt;&gt;"","Partly reimbursed","Available to claim"))))))</f>
        <v/>
      </c>
      <c r="O109" s="10">
        <f>IF(N109="","",IF(OR(N109="Available to claim",N109="Partly reimbursed"),F109-N(L109),0))</f>
        <v/>
      </c>
    </row>
    <row r="110">
      <c r="A110" s="7" t="n"/>
      <c r="B110" s="7" t="n"/>
      <c r="F110" s="8" t="n"/>
      <c r="K110" s="7" t="n"/>
      <c r="L110" s="8" t="n"/>
      <c r="N110" s="9">
        <f>IF(AND(C110="",F110=""),"",IF(AND(A110&lt;&gt;"",Setup!$B$2&lt;&gt;"",A110&lt;Setup!$B$2),"Before HSA opened",IF(G110="HSA card","Paid by HSA",IF(AND(K110&lt;&gt;"",N(L110)&gt;=F110),"Reimbursed",IF(H110="","Missing receipt",IF(K110&lt;&gt;"","Partly reimbursed","Available to claim"))))))</f>
        <v/>
      </c>
      <c r="O110" s="10">
        <f>IF(N110="","",IF(OR(N110="Available to claim",N110="Partly reimbursed"),F110-N(L110),0))</f>
        <v/>
      </c>
    </row>
    <row r="111">
      <c r="A111" s="7" t="n"/>
      <c r="B111" s="7" t="n"/>
      <c r="F111" s="8" t="n"/>
      <c r="K111" s="7" t="n"/>
      <c r="L111" s="8" t="n"/>
      <c r="N111" s="9">
        <f>IF(AND(C111="",F111=""),"",IF(AND(A111&lt;&gt;"",Setup!$B$2&lt;&gt;"",A111&lt;Setup!$B$2),"Before HSA opened",IF(G111="HSA card","Paid by HSA",IF(AND(K111&lt;&gt;"",N(L111)&gt;=F111),"Reimbursed",IF(H111="","Missing receipt",IF(K111&lt;&gt;"","Partly reimbursed","Available to claim"))))))</f>
        <v/>
      </c>
      <c r="O111" s="10">
        <f>IF(N111="","",IF(OR(N111="Available to claim",N111="Partly reimbursed"),F111-N(L111),0))</f>
        <v/>
      </c>
    </row>
    <row r="112">
      <c r="A112" s="7" t="n"/>
      <c r="B112" s="7" t="n"/>
      <c r="F112" s="8" t="n"/>
      <c r="K112" s="7" t="n"/>
      <c r="L112" s="8" t="n"/>
      <c r="N112" s="9">
        <f>IF(AND(C112="",F112=""),"",IF(AND(A112&lt;&gt;"",Setup!$B$2&lt;&gt;"",A112&lt;Setup!$B$2),"Before HSA opened",IF(G112="HSA card","Paid by HSA",IF(AND(K112&lt;&gt;"",N(L112)&gt;=F112),"Reimbursed",IF(H112="","Missing receipt",IF(K112&lt;&gt;"","Partly reimbursed","Available to claim"))))))</f>
        <v/>
      </c>
      <c r="O112" s="10">
        <f>IF(N112="","",IF(OR(N112="Available to claim",N112="Partly reimbursed"),F112-N(L112),0))</f>
        <v/>
      </c>
    </row>
    <row r="113">
      <c r="A113" s="7" t="n"/>
      <c r="B113" s="7" t="n"/>
      <c r="F113" s="8" t="n"/>
      <c r="K113" s="7" t="n"/>
      <c r="L113" s="8" t="n"/>
      <c r="N113" s="9">
        <f>IF(AND(C113="",F113=""),"",IF(AND(A113&lt;&gt;"",Setup!$B$2&lt;&gt;"",A113&lt;Setup!$B$2),"Before HSA opened",IF(G113="HSA card","Paid by HSA",IF(AND(K113&lt;&gt;"",N(L113)&gt;=F113),"Reimbursed",IF(H113="","Missing receipt",IF(K113&lt;&gt;"","Partly reimbursed","Available to claim"))))))</f>
        <v/>
      </c>
      <c r="O113" s="10">
        <f>IF(N113="","",IF(OR(N113="Available to claim",N113="Partly reimbursed"),F113-N(L113),0))</f>
        <v/>
      </c>
    </row>
    <row r="114">
      <c r="A114" s="7" t="n"/>
      <c r="B114" s="7" t="n"/>
      <c r="F114" s="8" t="n"/>
      <c r="K114" s="7" t="n"/>
      <c r="L114" s="8" t="n"/>
      <c r="N114" s="9">
        <f>IF(AND(C114="",F114=""),"",IF(AND(A114&lt;&gt;"",Setup!$B$2&lt;&gt;"",A114&lt;Setup!$B$2),"Before HSA opened",IF(G114="HSA card","Paid by HSA",IF(AND(K114&lt;&gt;"",N(L114)&gt;=F114),"Reimbursed",IF(H114="","Missing receipt",IF(K114&lt;&gt;"","Partly reimbursed","Available to claim"))))))</f>
        <v/>
      </c>
      <c r="O114" s="10">
        <f>IF(N114="","",IF(OR(N114="Available to claim",N114="Partly reimbursed"),F114-N(L114),0))</f>
        <v/>
      </c>
    </row>
    <row r="115">
      <c r="A115" s="7" t="n"/>
      <c r="B115" s="7" t="n"/>
      <c r="F115" s="8" t="n"/>
      <c r="K115" s="7" t="n"/>
      <c r="L115" s="8" t="n"/>
      <c r="N115" s="9">
        <f>IF(AND(C115="",F115=""),"",IF(AND(A115&lt;&gt;"",Setup!$B$2&lt;&gt;"",A115&lt;Setup!$B$2),"Before HSA opened",IF(G115="HSA card","Paid by HSA",IF(AND(K115&lt;&gt;"",N(L115)&gt;=F115),"Reimbursed",IF(H115="","Missing receipt",IF(K115&lt;&gt;"","Partly reimbursed","Available to claim"))))))</f>
        <v/>
      </c>
      <c r="O115" s="10">
        <f>IF(N115="","",IF(OR(N115="Available to claim",N115="Partly reimbursed"),F115-N(L115),0))</f>
        <v/>
      </c>
    </row>
    <row r="116">
      <c r="A116" s="7" t="n"/>
      <c r="B116" s="7" t="n"/>
      <c r="F116" s="8" t="n"/>
      <c r="K116" s="7" t="n"/>
      <c r="L116" s="8" t="n"/>
      <c r="N116" s="9">
        <f>IF(AND(C116="",F116=""),"",IF(AND(A116&lt;&gt;"",Setup!$B$2&lt;&gt;"",A116&lt;Setup!$B$2),"Before HSA opened",IF(G116="HSA card","Paid by HSA",IF(AND(K116&lt;&gt;"",N(L116)&gt;=F116),"Reimbursed",IF(H116="","Missing receipt",IF(K116&lt;&gt;"","Partly reimbursed","Available to claim"))))))</f>
        <v/>
      </c>
      <c r="O116" s="10">
        <f>IF(N116="","",IF(OR(N116="Available to claim",N116="Partly reimbursed"),F116-N(L116),0))</f>
        <v/>
      </c>
    </row>
    <row r="117">
      <c r="A117" s="7" t="n"/>
      <c r="B117" s="7" t="n"/>
      <c r="F117" s="8" t="n"/>
      <c r="K117" s="7" t="n"/>
      <c r="L117" s="8" t="n"/>
      <c r="N117" s="9">
        <f>IF(AND(C117="",F117=""),"",IF(AND(A117&lt;&gt;"",Setup!$B$2&lt;&gt;"",A117&lt;Setup!$B$2),"Before HSA opened",IF(G117="HSA card","Paid by HSA",IF(AND(K117&lt;&gt;"",N(L117)&gt;=F117),"Reimbursed",IF(H117="","Missing receipt",IF(K117&lt;&gt;"","Partly reimbursed","Available to claim"))))))</f>
        <v/>
      </c>
      <c r="O117" s="10">
        <f>IF(N117="","",IF(OR(N117="Available to claim",N117="Partly reimbursed"),F117-N(L117),0))</f>
        <v/>
      </c>
    </row>
    <row r="118">
      <c r="A118" s="7" t="n"/>
      <c r="B118" s="7" t="n"/>
      <c r="F118" s="8" t="n"/>
      <c r="K118" s="7" t="n"/>
      <c r="L118" s="8" t="n"/>
      <c r="N118" s="9">
        <f>IF(AND(C118="",F118=""),"",IF(AND(A118&lt;&gt;"",Setup!$B$2&lt;&gt;"",A118&lt;Setup!$B$2),"Before HSA opened",IF(G118="HSA card","Paid by HSA",IF(AND(K118&lt;&gt;"",N(L118)&gt;=F118),"Reimbursed",IF(H118="","Missing receipt",IF(K118&lt;&gt;"","Partly reimbursed","Available to claim"))))))</f>
        <v/>
      </c>
      <c r="O118" s="10">
        <f>IF(N118="","",IF(OR(N118="Available to claim",N118="Partly reimbursed"),F118-N(L118),0))</f>
        <v/>
      </c>
    </row>
    <row r="119">
      <c r="A119" s="7" t="n"/>
      <c r="B119" s="7" t="n"/>
      <c r="F119" s="8" t="n"/>
      <c r="K119" s="7" t="n"/>
      <c r="L119" s="8" t="n"/>
      <c r="N119" s="9">
        <f>IF(AND(C119="",F119=""),"",IF(AND(A119&lt;&gt;"",Setup!$B$2&lt;&gt;"",A119&lt;Setup!$B$2),"Before HSA opened",IF(G119="HSA card","Paid by HSA",IF(AND(K119&lt;&gt;"",N(L119)&gt;=F119),"Reimbursed",IF(H119="","Missing receipt",IF(K119&lt;&gt;"","Partly reimbursed","Available to claim"))))))</f>
        <v/>
      </c>
      <c r="O119" s="10">
        <f>IF(N119="","",IF(OR(N119="Available to claim",N119="Partly reimbursed"),F119-N(L119),0))</f>
        <v/>
      </c>
    </row>
    <row r="120">
      <c r="A120" s="7" t="n"/>
      <c r="B120" s="7" t="n"/>
      <c r="F120" s="8" t="n"/>
      <c r="K120" s="7" t="n"/>
      <c r="L120" s="8" t="n"/>
      <c r="N120" s="9">
        <f>IF(AND(C120="",F120=""),"",IF(AND(A120&lt;&gt;"",Setup!$B$2&lt;&gt;"",A120&lt;Setup!$B$2),"Before HSA opened",IF(G120="HSA card","Paid by HSA",IF(AND(K120&lt;&gt;"",N(L120)&gt;=F120),"Reimbursed",IF(H120="","Missing receipt",IF(K120&lt;&gt;"","Partly reimbursed","Available to claim"))))))</f>
        <v/>
      </c>
      <c r="O120" s="10">
        <f>IF(N120="","",IF(OR(N120="Available to claim",N120="Partly reimbursed"),F120-N(L120),0))</f>
        <v/>
      </c>
    </row>
    <row r="121">
      <c r="A121" s="7" t="n"/>
      <c r="B121" s="7" t="n"/>
      <c r="F121" s="8" t="n"/>
      <c r="K121" s="7" t="n"/>
      <c r="L121" s="8" t="n"/>
      <c r="N121" s="9">
        <f>IF(AND(C121="",F121=""),"",IF(AND(A121&lt;&gt;"",Setup!$B$2&lt;&gt;"",A121&lt;Setup!$B$2),"Before HSA opened",IF(G121="HSA card","Paid by HSA",IF(AND(K121&lt;&gt;"",N(L121)&gt;=F121),"Reimbursed",IF(H121="","Missing receipt",IF(K121&lt;&gt;"","Partly reimbursed","Available to claim"))))))</f>
        <v/>
      </c>
      <c r="O121" s="10">
        <f>IF(N121="","",IF(OR(N121="Available to claim",N121="Partly reimbursed"),F121-N(L121),0))</f>
        <v/>
      </c>
    </row>
    <row r="122">
      <c r="A122" s="7" t="n"/>
      <c r="B122" s="7" t="n"/>
      <c r="F122" s="8" t="n"/>
      <c r="K122" s="7" t="n"/>
      <c r="L122" s="8" t="n"/>
      <c r="N122" s="9">
        <f>IF(AND(C122="",F122=""),"",IF(AND(A122&lt;&gt;"",Setup!$B$2&lt;&gt;"",A122&lt;Setup!$B$2),"Before HSA opened",IF(G122="HSA card","Paid by HSA",IF(AND(K122&lt;&gt;"",N(L122)&gt;=F122),"Reimbursed",IF(H122="","Missing receipt",IF(K122&lt;&gt;"","Partly reimbursed","Available to claim"))))))</f>
        <v/>
      </c>
      <c r="O122" s="10">
        <f>IF(N122="","",IF(OR(N122="Available to claim",N122="Partly reimbursed"),F122-N(L122),0))</f>
        <v/>
      </c>
    </row>
    <row r="123">
      <c r="A123" s="7" t="n"/>
      <c r="B123" s="7" t="n"/>
      <c r="F123" s="8" t="n"/>
      <c r="K123" s="7" t="n"/>
      <c r="L123" s="8" t="n"/>
      <c r="N123" s="9">
        <f>IF(AND(C123="",F123=""),"",IF(AND(A123&lt;&gt;"",Setup!$B$2&lt;&gt;"",A123&lt;Setup!$B$2),"Before HSA opened",IF(G123="HSA card","Paid by HSA",IF(AND(K123&lt;&gt;"",N(L123)&gt;=F123),"Reimbursed",IF(H123="","Missing receipt",IF(K123&lt;&gt;"","Partly reimbursed","Available to claim"))))))</f>
        <v/>
      </c>
      <c r="O123" s="10">
        <f>IF(N123="","",IF(OR(N123="Available to claim",N123="Partly reimbursed"),F123-N(L123),0))</f>
        <v/>
      </c>
    </row>
    <row r="124">
      <c r="A124" s="7" t="n"/>
      <c r="B124" s="7" t="n"/>
      <c r="F124" s="8" t="n"/>
      <c r="K124" s="7" t="n"/>
      <c r="L124" s="8" t="n"/>
      <c r="N124" s="9">
        <f>IF(AND(C124="",F124=""),"",IF(AND(A124&lt;&gt;"",Setup!$B$2&lt;&gt;"",A124&lt;Setup!$B$2),"Before HSA opened",IF(G124="HSA card","Paid by HSA",IF(AND(K124&lt;&gt;"",N(L124)&gt;=F124),"Reimbursed",IF(H124="","Missing receipt",IF(K124&lt;&gt;"","Partly reimbursed","Available to claim"))))))</f>
        <v/>
      </c>
      <c r="O124" s="10">
        <f>IF(N124="","",IF(OR(N124="Available to claim",N124="Partly reimbursed"),F124-N(L124),0))</f>
        <v/>
      </c>
    </row>
    <row r="125">
      <c r="A125" s="7" t="n"/>
      <c r="B125" s="7" t="n"/>
      <c r="F125" s="8" t="n"/>
      <c r="K125" s="7" t="n"/>
      <c r="L125" s="8" t="n"/>
      <c r="N125" s="9">
        <f>IF(AND(C125="",F125=""),"",IF(AND(A125&lt;&gt;"",Setup!$B$2&lt;&gt;"",A125&lt;Setup!$B$2),"Before HSA opened",IF(G125="HSA card","Paid by HSA",IF(AND(K125&lt;&gt;"",N(L125)&gt;=F125),"Reimbursed",IF(H125="","Missing receipt",IF(K125&lt;&gt;"","Partly reimbursed","Available to claim"))))))</f>
        <v/>
      </c>
      <c r="O125" s="10">
        <f>IF(N125="","",IF(OR(N125="Available to claim",N125="Partly reimbursed"),F125-N(L125),0))</f>
        <v/>
      </c>
    </row>
    <row r="126">
      <c r="A126" s="7" t="n"/>
      <c r="B126" s="7" t="n"/>
      <c r="F126" s="8" t="n"/>
      <c r="K126" s="7" t="n"/>
      <c r="L126" s="8" t="n"/>
      <c r="N126" s="9">
        <f>IF(AND(C126="",F126=""),"",IF(AND(A126&lt;&gt;"",Setup!$B$2&lt;&gt;"",A126&lt;Setup!$B$2),"Before HSA opened",IF(G126="HSA card","Paid by HSA",IF(AND(K126&lt;&gt;"",N(L126)&gt;=F126),"Reimbursed",IF(H126="","Missing receipt",IF(K126&lt;&gt;"","Partly reimbursed","Available to claim"))))))</f>
        <v/>
      </c>
      <c r="O126" s="10">
        <f>IF(N126="","",IF(OR(N126="Available to claim",N126="Partly reimbursed"),F126-N(L126),0))</f>
        <v/>
      </c>
    </row>
    <row r="127">
      <c r="A127" s="7" t="n"/>
      <c r="B127" s="7" t="n"/>
      <c r="F127" s="8" t="n"/>
      <c r="K127" s="7" t="n"/>
      <c r="L127" s="8" t="n"/>
      <c r="N127" s="9">
        <f>IF(AND(C127="",F127=""),"",IF(AND(A127&lt;&gt;"",Setup!$B$2&lt;&gt;"",A127&lt;Setup!$B$2),"Before HSA opened",IF(G127="HSA card","Paid by HSA",IF(AND(K127&lt;&gt;"",N(L127)&gt;=F127),"Reimbursed",IF(H127="","Missing receipt",IF(K127&lt;&gt;"","Partly reimbursed","Available to claim"))))))</f>
        <v/>
      </c>
      <c r="O127" s="10">
        <f>IF(N127="","",IF(OR(N127="Available to claim",N127="Partly reimbursed"),F127-N(L127),0))</f>
        <v/>
      </c>
    </row>
    <row r="128">
      <c r="A128" s="7" t="n"/>
      <c r="B128" s="7" t="n"/>
      <c r="F128" s="8" t="n"/>
      <c r="K128" s="7" t="n"/>
      <c r="L128" s="8" t="n"/>
      <c r="N128" s="9">
        <f>IF(AND(C128="",F128=""),"",IF(AND(A128&lt;&gt;"",Setup!$B$2&lt;&gt;"",A128&lt;Setup!$B$2),"Before HSA opened",IF(G128="HSA card","Paid by HSA",IF(AND(K128&lt;&gt;"",N(L128)&gt;=F128),"Reimbursed",IF(H128="","Missing receipt",IF(K128&lt;&gt;"","Partly reimbursed","Available to claim"))))))</f>
        <v/>
      </c>
      <c r="O128" s="10">
        <f>IF(N128="","",IF(OR(N128="Available to claim",N128="Partly reimbursed"),F128-N(L128),0))</f>
        <v/>
      </c>
    </row>
    <row r="129">
      <c r="A129" s="7" t="n"/>
      <c r="B129" s="7" t="n"/>
      <c r="F129" s="8" t="n"/>
      <c r="K129" s="7" t="n"/>
      <c r="L129" s="8" t="n"/>
      <c r="N129" s="9">
        <f>IF(AND(C129="",F129=""),"",IF(AND(A129&lt;&gt;"",Setup!$B$2&lt;&gt;"",A129&lt;Setup!$B$2),"Before HSA opened",IF(G129="HSA card","Paid by HSA",IF(AND(K129&lt;&gt;"",N(L129)&gt;=F129),"Reimbursed",IF(H129="","Missing receipt",IF(K129&lt;&gt;"","Partly reimbursed","Available to claim"))))))</f>
        <v/>
      </c>
      <c r="O129" s="10">
        <f>IF(N129="","",IF(OR(N129="Available to claim",N129="Partly reimbursed"),F129-N(L129),0))</f>
        <v/>
      </c>
    </row>
    <row r="130">
      <c r="A130" s="7" t="n"/>
      <c r="B130" s="7" t="n"/>
      <c r="F130" s="8" t="n"/>
      <c r="K130" s="7" t="n"/>
      <c r="L130" s="8" t="n"/>
      <c r="N130" s="9">
        <f>IF(AND(C130="",F130=""),"",IF(AND(A130&lt;&gt;"",Setup!$B$2&lt;&gt;"",A130&lt;Setup!$B$2),"Before HSA opened",IF(G130="HSA card","Paid by HSA",IF(AND(K130&lt;&gt;"",N(L130)&gt;=F130),"Reimbursed",IF(H130="","Missing receipt",IF(K130&lt;&gt;"","Partly reimbursed","Available to claim"))))))</f>
        <v/>
      </c>
      <c r="O130" s="10">
        <f>IF(N130="","",IF(OR(N130="Available to claim",N130="Partly reimbursed"),F130-N(L130),0))</f>
        <v/>
      </c>
    </row>
    <row r="131">
      <c r="A131" s="7" t="n"/>
      <c r="B131" s="7" t="n"/>
      <c r="F131" s="8" t="n"/>
      <c r="K131" s="7" t="n"/>
      <c r="L131" s="8" t="n"/>
      <c r="N131" s="9">
        <f>IF(AND(C131="",F131=""),"",IF(AND(A131&lt;&gt;"",Setup!$B$2&lt;&gt;"",A131&lt;Setup!$B$2),"Before HSA opened",IF(G131="HSA card","Paid by HSA",IF(AND(K131&lt;&gt;"",N(L131)&gt;=F131),"Reimbursed",IF(H131="","Missing receipt",IF(K131&lt;&gt;"","Partly reimbursed","Available to claim"))))))</f>
        <v/>
      </c>
      <c r="O131" s="10">
        <f>IF(N131="","",IF(OR(N131="Available to claim",N131="Partly reimbursed"),F131-N(L131),0))</f>
        <v/>
      </c>
    </row>
    <row r="132">
      <c r="A132" s="7" t="n"/>
      <c r="B132" s="7" t="n"/>
      <c r="F132" s="8" t="n"/>
      <c r="K132" s="7" t="n"/>
      <c r="L132" s="8" t="n"/>
      <c r="N132" s="9">
        <f>IF(AND(C132="",F132=""),"",IF(AND(A132&lt;&gt;"",Setup!$B$2&lt;&gt;"",A132&lt;Setup!$B$2),"Before HSA opened",IF(G132="HSA card","Paid by HSA",IF(AND(K132&lt;&gt;"",N(L132)&gt;=F132),"Reimbursed",IF(H132="","Missing receipt",IF(K132&lt;&gt;"","Partly reimbursed","Available to claim"))))))</f>
        <v/>
      </c>
      <c r="O132" s="10">
        <f>IF(N132="","",IF(OR(N132="Available to claim",N132="Partly reimbursed"),F132-N(L132),0))</f>
        <v/>
      </c>
    </row>
    <row r="133">
      <c r="A133" s="7" t="n"/>
      <c r="B133" s="7" t="n"/>
      <c r="F133" s="8" t="n"/>
      <c r="K133" s="7" t="n"/>
      <c r="L133" s="8" t="n"/>
      <c r="N133" s="9">
        <f>IF(AND(C133="",F133=""),"",IF(AND(A133&lt;&gt;"",Setup!$B$2&lt;&gt;"",A133&lt;Setup!$B$2),"Before HSA opened",IF(G133="HSA card","Paid by HSA",IF(AND(K133&lt;&gt;"",N(L133)&gt;=F133),"Reimbursed",IF(H133="","Missing receipt",IF(K133&lt;&gt;"","Partly reimbursed","Available to claim"))))))</f>
        <v/>
      </c>
      <c r="O133" s="10">
        <f>IF(N133="","",IF(OR(N133="Available to claim",N133="Partly reimbursed"),F133-N(L133),0))</f>
        <v/>
      </c>
    </row>
    <row r="134">
      <c r="A134" s="7" t="n"/>
      <c r="B134" s="7" t="n"/>
      <c r="F134" s="8" t="n"/>
      <c r="K134" s="7" t="n"/>
      <c r="L134" s="8" t="n"/>
      <c r="N134" s="9">
        <f>IF(AND(C134="",F134=""),"",IF(AND(A134&lt;&gt;"",Setup!$B$2&lt;&gt;"",A134&lt;Setup!$B$2),"Before HSA opened",IF(G134="HSA card","Paid by HSA",IF(AND(K134&lt;&gt;"",N(L134)&gt;=F134),"Reimbursed",IF(H134="","Missing receipt",IF(K134&lt;&gt;"","Partly reimbursed","Available to claim"))))))</f>
        <v/>
      </c>
      <c r="O134" s="10">
        <f>IF(N134="","",IF(OR(N134="Available to claim",N134="Partly reimbursed"),F134-N(L134),0))</f>
        <v/>
      </c>
    </row>
    <row r="135">
      <c r="A135" s="7" t="n"/>
      <c r="B135" s="7" t="n"/>
      <c r="F135" s="8" t="n"/>
      <c r="K135" s="7" t="n"/>
      <c r="L135" s="8" t="n"/>
      <c r="N135" s="9">
        <f>IF(AND(C135="",F135=""),"",IF(AND(A135&lt;&gt;"",Setup!$B$2&lt;&gt;"",A135&lt;Setup!$B$2),"Before HSA opened",IF(G135="HSA card","Paid by HSA",IF(AND(K135&lt;&gt;"",N(L135)&gt;=F135),"Reimbursed",IF(H135="","Missing receipt",IF(K135&lt;&gt;"","Partly reimbursed","Available to claim"))))))</f>
        <v/>
      </c>
      <c r="O135" s="10">
        <f>IF(N135="","",IF(OR(N135="Available to claim",N135="Partly reimbursed"),F135-N(L135),0))</f>
        <v/>
      </c>
    </row>
    <row r="136">
      <c r="A136" s="7" t="n"/>
      <c r="B136" s="7" t="n"/>
      <c r="F136" s="8" t="n"/>
      <c r="K136" s="7" t="n"/>
      <c r="L136" s="8" t="n"/>
      <c r="N136" s="9">
        <f>IF(AND(C136="",F136=""),"",IF(AND(A136&lt;&gt;"",Setup!$B$2&lt;&gt;"",A136&lt;Setup!$B$2),"Before HSA opened",IF(G136="HSA card","Paid by HSA",IF(AND(K136&lt;&gt;"",N(L136)&gt;=F136),"Reimbursed",IF(H136="","Missing receipt",IF(K136&lt;&gt;"","Partly reimbursed","Available to claim"))))))</f>
        <v/>
      </c>
      <c r="O136" s="10">
        <f>IF(N136="","",IF(OR(N136="Available to claim",N136="Partly reimbursed"),F136-N(L136),0))</f>
        <v/>
      </c>
    </row>
    <row r="137">
      <c r="A137" s="7" t="n"/>
      <c r="B137" s="7" t="n"/>
      <c r="F137" s="8" t="n"/>
      <c r="K137" s="7" t="n"/>
      <c r="L137" s="8" t="n"/>
      <c r="N137" s="9">
        <f>IF(AND(C137="",F137=""),"",IF(AND(A137&lt;&gt;"",Setup!$B$2&lt;&gt;"",A137&lt;Setup!$B$2),"Before HSA opened",IF(G137="HSA card","Paid by HSA",IF(AND(K137&lt;&gt;"",N(L137)&gt;=F137),"Reimbursed",IF(H137="","Missing receipt",IF(K137&lt;&gt;"","Partly reimbursed","Available to claim"))))))</f>
        <v/>
      </c>
      <c r="O137" s="10">
        <f>IF(N137="","",IF(OR(N137="Available to claim",N137="Partly reimbursed"),F137-N(L137),0))</f>
        <v/>
      </c>
    </row>
    <row r="138">
      <c r="A138" s="7" t="n"/>
      <c r="B138" s="7" t="n"/>
      <c r="F138" s="8" t="n"/>
      <c r="K138" s="7" t="n"/>
      <c r="L138" s="8" t="n"/>
      <c r="N138" s="9">
        <f>IF(AND(C138="",F138=""),"",IF(AND(A138&lt;&gt;"",Setup!$B$2&lt;&gt;"",A138&lt;Setup!$B$2),"Before HSA opened",IF(G138="HSA card","Paid by HSA",IF(AND(K138&lt;&gt;"",N(L138)&gt;=F138),"Reimbursed",IF(H138="","Missing receipt",IF(K138&lt;&gt;"","Partly reimbursed","Available to claim"))))))</f>
        <v/>
      </c>
      <c r="O138" s="10">
        <f>IF(N138="","",IF(OR(N138="Available to claim",N138="Partly reimbursed"),F138-N(L138),0))</f>
        <v/>
      </c>
    </row>
    <row r="139">
      <c r="A139" s="7" t="n"/>
      <c r="B139" s="7" t="n"/>
      <c r="F139" s="8" t="n"/>
      <c r="K139" s="7" t="n"/>
      <c r="L139" s="8" t="n"/>
      <c r="N139" s="9">
        <f>IF(AND(C139="",F139=""),"",IF(AND(A139&lt;&gt;"",Setup!$B$2&lt;&gt;"",A139&lt;Setup!$B$2),"Before HSA opened",IF(G139="HSA card","Paid by HSA",IF(AND(K139&lt;&gt;"",N(L139)&gt;=F139),"Reimbursed",IF(H139="","Missing receipt",IF(K139&lt;&gt;"","Partly reimbursed","Available to claim"))))))</f>
        <v/>
      </c>
      <c r="O139" s="10">
        <f>IF(N139="","",IF(OR(N139="Available to claim",N139="Partly reimbursed"),F139-N(L139),0))</f>
        <v/>
      </c>
    </row>
    <row r="140">
      <c r="A140" s="7" t="n"/>
      <c r="B140" s="7" t="n"/>
      <c r="F140" s="8" t="n"/>
      <c r="K140" s="7" t="n"/>
      <c r="L140" s="8" t="n"/>
      <c r="N140" s="9">
        <f>IF(AND(C140="",F140=""),"",IF(AND(A140&lt;&gt;"",Setup!$B$2&lt;&gt;"",A140&lt;Setup!$B$2),"Before HSA opened",IF(G140="HSA card","Paid by HSA",IF(AND(K140&lt;&gt;"",N(L140)&gt;=F140),"Reimbursed",IF(H140="","Missing receipt",IF(K140&lt;&gt;"","Partly reimbursed","Available to claim"))))))</f>
        <v/>
      </c>
      <c r="O140" s="10">
        <f>IF(N140="","",IF(OR(N140="Available to claim",N140="Partly reimbursed"),F140-N(L140),0))</f>
        <v/>
      </c>
    </row>
    <row r="141">
      <c r="A141" s="7" t="n"/>
      <c r="B141" s="7" t="n"/>
      <c r="F141" s="8" t="n"/>
      <c r="K141" s="7" t="n"/>
      <c r="L141" s="8" t="n"/>
      <c r="N141" s="9">
        <f>IF(AND(C141="",F141=""),"",IF(AND(A141&lt;&gt;"",Setup!$B$2&lt;&gt;"",A141&lt;Setup!$B$2),"Before HSA opened",IF(G141="HSA card","Paid by HSA",IF(AND(K141&lt;&gt;"",N(L141)&gt;=F141),"Reimbursed",IF(H141="","Missing receipt",IF(K141&lt;&gt;"","Partly reimbursed","Available to claim"))))))</f>
        <v/>
      </c>
      <c r="O141" s="10">
        <f>IF(N141="","",IF(OR(N141="Available to claim",N141="Partly reimbursed"),F141-N(L141),0))</f>
        <v/>
      </c>
    </row>
    <row r="142">
      <c r="A142" s="7" t="n"/>
      <c r="B142" s="7" t="n"/>
      <c r="F142" s="8" t="n"/>
      <c r="K142" s="7" t="n"/>
      <c r="L142" s="8" t="n"/>
      <c r="N142" s="9">
        <f>IF(AND(C142="",F142=""),"",IF(AND(A142&lt;&gt;"",Setup!$B$2&lt;&gt;"",A142&lt;Setup!$B$2),"Before HSA opened",IF(G142="HSA card","Paid by HSA",IF(AND(K142&lt;&gt;"",N(L142)&gt;=F142),"Reimbursed",IF(H142="","Missing receipt",IF(K142&lt;&gt;"","Partly reimbursed","Available to claim"))))))</f>
        <v/>
      </c>
      <c r="O142" s="10">
        <f>IF(N142="","",IF(OR(N142="Available to claim",N142="Partly reimbursed"),F142-N(L142),0))</f>
        <v/>
      </c>
    </row>
    <row r="143">
      <c r="A143" s="7" t="n"/>
      <c r="B143" s="7" t="n"/>
      <c r="F143" s="8" t="n"/>
      <c r="K143" s="7" t="n"/>
      <c r="L143" s="8" t="n"/>
      <c r="N143" s="9">
        <f>IF(AND(C143="",F143=""),"",IF(AND(A143&lt;&gt;"",Setup!$B$2&lt;&gt;"",A143&lt;Setup!$B$2),"Before HSA opened",IF(G143="HSA card","Paid by HSA",IF(AND(K143&lt;&gt;"",N(L143)&gt;=F143),"Reimbursed",IF(H143="","Missing receipt",IF(K143&lt;&gt;"","Partly reimbursed","Available to claim"))))))</f>
        <v/>
      </c>
      <c r="O143" s="10">
        <f>IF(N143="","",IF(OR(N143="Available to claim",N143="Partly reimbursed"),F143-N(L143),0))</f>
        <v/>
      </c>
    </row>
    <row r="144">
      <c r="A144" s="7" t="n"/>
      <c r="B144" s="7" t="n"/>
      <c r="F144" s="8" t="n"/>
      <c r="K144" s="7" t="n"/>
      <c r="L144" s="8" t="n"/>
      <c r="N144" s="9">
        <f>IF(AND(C144="",F144=""),"",IF(AND(A144&lt;&gt;"",Setup!$B$2&lt;&gt;"",A144&lt;Setup!$B$2),"Before HSA opened",IF(G144="HSA card","Paid by HSA",IF(AND(K144&lt;&gt;"",N(L144)&gt;=F144),"Reimbursed",IF(H144="","Missing receipt",IF(K144&lt;&gt;"","Partly reimbursed","Available to claim"))))))</f>
        <v/>
      </c>
      <c r="O144" s="10">
        <f>IF(N144="","",IF(OR(N144="Available to claim",N144="Partly reimbursed"),F144-N(L144),0))</f>
        <v/>
      </c>
    </row>
    <row r="145">
      <c r="A145" s="7" t="n"/>
      <c r="B145" s="7" t="n"/>
      <c r="F145" s="8" t="n"/>
      <c r="K145" s="7" t="n"/>
      <c r="L145" s="8" t="n"/>
      <c r="N145" s="9">
        <f>IF(AND(C145="",F145=""),"",IF(AND(A145&lt;&gt;"",Setup!$B$2&lt;&gt;"",A145&lt;Setup!$B$2),"Before HSA opened",IF(G145="HSA card","Paid by HSA",IF(AND(K145&lt;&gt;"",N(L145)&gt;=F145),"Reimbursed",IF(H145="","Missing receipt",IF(K145&lt;&gt;"","Partly reimbursed","Available to claim"))))))</f>
        <v/>
      </c>
      <c r="O145" s="10">
        <f>IF(N145="","",IF(OR(N145="Available to claim",N145="Partly reimbursed"),F145-N(L145),0))</f>
        <v/>
      </c>
    </row>
    <row r="146">
      <c r="A146" s="7" t="n"/>
      <c r="B146" s="7" t="n"/>
      <c r="F146" s="8" t="n"/>
      <c r="K146" s="7" t="n"/>
      <c r="L146" s="8" t="n"/>
      <c r="N146" s="9">
        <f>IF(AND(C146="",F146=""),"",IF(AND(A146&lt;&gt;"",Setup!$B$2&lt;&gt;"",A146&lt;Setup!$B$2),"Before HSA opened",IF(G146="HSA card","Paid by HSA",IF(AND(K146&lt;&gt;"",N(L146)&gt;=F146),"Reimbursed",IF(H146="","Missing receipt",IF(K146&lt;&gt;"","Partly reimbursed","Available to claim"))))))</f>
        <v/>
      </c>
      <c r="O146" s="10">
        <f>IF(N146="","",IF(OR(N146="Available to claim",N146="Partly reimbursed"),F146-N(L146),0))</f>
        <v/>
      </c>
    </row>
    <row r="147">
      <c r="A147" s="7" t="n"/>
      <c r="B147" s="7" t="n"/>
      <c r="F147" s="8" t="n"/>
      <c r="K147" s="7" t="n"/>
      <c r="L147" s="8" t="n"/>
      <c r="N147" s="9">
        <f>IF(AND(C147="",F147=""),"",IF(AND(A147&lt;&gt;"",Setup!$B$2&lt;&gt;"",A147&lt;Setup!$B$2),"Before HSA opened",IF(G147="HSA card","Paid by HSA",IF(AND(K147&lt;&gt;"",N(L147)&gt;=F147),"Reimbursed",IF(H147="","Missing receipt",IF(K147&lt;&gt;"","Partly reimbursed","Available to claim"))))))</f>
        <v/>
      </c>
      <c r="O147" s="10">
        <f>IF(N147="","",IF(OR(N147="Available to claim",N147="Partly reimbursed"),F147-N(L147),0))</f>
        <v/>
      </c>
    </row>
    <row r="148">
      <c r="A148" s="7" t="n"/>
      <c r="B148" s="7" t="n"/>
      <c r="F148" s="8" t="n"/>
      <c r="K148" s="7" t="n"/>
      <c r="L148" s="8" t="n"/>
      <c r="N148" s="9">
        <f>IF(AND(C148="",F148=""),"",IF(AND(A148&lt;&gt;"",Setup!$B$2&lt;&gt;"",A148&lt;Setup!$B$2),"Before HSA opened",IF(G148="HSA card","Paid by HSA",IF(AND(K148&lt;&gt;"",N(L148)&gt;=F148),"Reimbursed",IF(H148="","Missing receipt",IF(K148&lt;&gt;"","Partly reimbursed","Available to claim"))))))</f>
        <v/>
      </c>
      <c r="O148" s="10">
        <f>IF(N148="","",IF(OR(N148="Available to claim",N148="Partly reimbursed"),F148-N(L148),0))</f>
        <v/>
      </c>
    </row>
    <row r="149">
      <c r="A149" s="7" t="n"/>
      <c r="B149" s="7" t="n"/>
      <c r="F149" s="8" t="n"/>
      <c r="K149" s="7" t="n"/>
      <c r="L149" s="8" t="n"/>
      <c r="N149" s="9">
        <f>IF(AND(C149="",F149=""),"",IF(AND(A149&lt;&gt;"",Setup!$B$2&lt;&gt;"",A149&lt;Setup!$B$2),"Before HSA opened",IF(G149="HSA card","Paid by HSA",IF(AND(K149&lt;&gt;"",N(L149)&gt;=F149),"Reimbursed",IF(H149="","Missing receipt",IF(K149&lt;&gt;"","Partly reimbursed","Available to claim"))))))</f>
        <v/>
      </c>
      <c r="O149" s="10">
        <f>IF(N149="","",IF(OR(N149="Available to claim",N149="Partly reimbursed"),F149-N(L149),0))</f>
        <v/>
      </c>
    </row>
    <row r="150">
      <c r="A150" s="7" t="n"/>
      <c r="B150" s="7" t="n"/>
      <c r="F150" s="8" t="n"/>
      <c r="K150" s="7" t="n"/>
      <c r="L150" s="8" t="n"/>
      <c r="N150" s="9">
        <f>IF(AND(C150="",F150=""),"",IF(AND(A150&lt;&gt;"",Setup!$B$2&lt;&gt;"",A150&lt;Setup!$B$2),"Before HSA opened",IF(G150="HSA card","Paid by HSA",IF(AND(K150&lt;&gt;"",N(L150)&gt;=F150),"Reimbursed",IF(H150="","Missing receipt",IF(K150&lt;&gt;"","Partly reimbursed","Available to claim"))))))</f>
        <v/>
      </c>
      <c r="O150" s="10">
        <f>IF(N150="","",IF(OR(N150="Available to claim",N150="Partly reimbursed"),F150-N(L150),0))</f>
        <v/>
      </c>
    </row>
    <row r="151">
      <c r="A151" s="7" t="n"/>
      <c r="B151" s="7" t="n"/>
      <c r="F151" s="8" t="n"/>
      <c r="K151" s="7" t="n"/>
      <c r="L151" s="8" t="n"/>
      <c r="N151" s="9">
        <f>IF(AND(C151="",F151=""),"",IF(AND(A151&lt;&gt;"",Setup!$B$2&lt;&gt;"",A151&lt;Setup!$B$2),"Before HSA opened",IF(G151="HSA card","Paid by HSA",IF(AND(K151&lt;&gt;"",N(L151)&gt;=F151),"Reimbursed",IF(H151="","Missing receipt",IF(K151&lt;&gt;"","Partly reimbursed","Available to claim"))))))</f>
        <v/>
      </c>
      <c r="O151" s="10">
        <f>IF(N151="","",IF(OR(N151="Available to claim",N151="Partly reimbursed"),F151-N(L151),0))</f>
        <v/>
      </c>
    </row>
    <row r="152">
      <c r="A152" s="7" t="n"/>
      <c r="B152" s="7" t="n"/>
      <c r="F152" s="8" t="n"/>
      <c r="K152" s="7" t="n"/>
      <c r="L152" s="8" t="n"/>
      <c r="N152" s="9">
        <f>IF(AND(C152="",F152=""),"",IF(AND(A152&lt;&gt;"",Setup!$B$2&lt;&gt;"",A152&lt;Setup!$B$2),"Before HSA opened",IF(G152="HSA card","Paid by HSA",IF(AND(K152&lt;&gt;"",N(L152)&gt;=F152),"Reimbursed",IF(H152="","Missing receipt",IF(K152&lt;&gt;"","Partly reimbursed","Available to claim"))))))</f>
        <v/>
      </c>
      <c r="O152" s="10">
        <f>IF(N152="","",IF(OR(N152="Available to claim",N152="Partly reimbursed"),F152-N(L152),0))</f>
        <v/>
      </c>
    </row>
    <row r="153">
      <c r="A153" s="7" t="n"/>
      <c r="B153" s="7" t="n"/>
      <c r="F153" s="8" t="n"/>
      <c r="K153" s="7" t="n"/>
      <c r="L153" s="8" t="n"/>
      <c r="N153" s="9">
        <f>IF(AND(C153="",F153=""),"",IF(AND(A153&lt;&gt;"",Setup!$B$2&lt;&gt;"",A153&lt;Setup!$B$2),"Before HSA opened",IF(G153="HSA card","Paid by HSA",IF(AND(K153&lt;&gt;"",N(L153)&gt;=F153),"Reimbursed",IF(H153="","Missing receipt",IF(K153&lt;&gt;"","Partly reimbursed","Available to claim"))))))</f>
        <v/>
      </c>
      <c r="O153" s="10">
        <f>IF(N153="","",IF(OR(N153="Available to claim",N153="Partly reimbursed"),F153-N(L153),0))</f>
        <v/>
      </c>
    </row>
    <row r="154">
      <c r="A154" s="7" t="n"/>
      <c r="B154" s="7" t="n"/>
      <c r="F154" s="8" t="n"/>
      <c r="K154" s="7" t="n"/>
      <c r="L154" s="8" t="n"/>
      <c r="N154" s="9">
        <f>IF(AND(C154="",F154=""),"",IF(AND(A154&lt;&gt;"",Setup!$B$2&lt;&gt;"",A154&lt;Setup!$B$2),"Before HSA opened",IF(G154="HSA card","Paid by HSA",IF(AND(K154&lt;&gt;"",N(L154)&gt;=F154),"Reimbursed",IF(H154="","Missing receipt",IF(K154&lt;&gt;"","Partly reimbursed","Available to claim"))))))</f>
        <v/>
      </c>
      <c r="O154" s="10">
        <f>IF(N154="","",IF(OR(N154="Available to claim",N154="Partly reimbursed"),F154-N(L154),0))</f>
        <v/>
      </c>
    </row>
    <row r="155">
      <c r="A155" s="7" t="n"/>
      <c r="B155" s="7" t="n"/>
      <c r="F155" s="8" t="n"/>
      <c r="K155" s="7" t="n"/>
      <c r="L155" s="8" t="n"/>
      <c r="N155" s="9">
        <f>IF(AND(C155="",F155=""),"",IF(AND(A155&lt;&gt;"",Setup!$B$2&lt;&gt;"",A155&lt;Setup!$B$2),"Before HSA opened",IF(G155="HSA card","Paid by HSA",IF(AND(K155&lt;&gt;"",N(L155)&gt;=F155),"Reimbursed",IF(H155="","Missing receipt",IF(K155&lt;&gt;"","Partly reimbursed","Available to claim"))))))</f>
        <v/>
      </c>
      <c r="O155" s="10">
        <f>IF(N155="","",IF(OR(N155="Available to claim",N155="Partly reimbursed"),F155-N(L155),0))</f>
        <v/>
      </c>
    </row>
    <row r="156">
      <c r="A156" s="7" t="n"/>
      <c r="B156" s="7" t="n"/>
      <c r="F156" s="8" t="n"/>
      <c r="K156" s="7" t="n"/>
      <c r="L156" s="8" t="n"/>
      <c r="N156" s="9">
        <f>IF(AND(C156="",F156=""),"",IF(AND(A156&lt;&gt;"",Setup!$B$2&lt;&gt;"",A156&lt;Setup!$B$2),"Before HSA opened",IF(G156="HSA card","Paid by HSA",IF(AND(K156&lt;&gt;"",N(L156)&gt;=F156),"Reimbursed",IF(H156="","Missing receipt",IF(K156&lt;&gt;"","Partly reimbursed","Available to claim"))))))</f>
        <v/>
      </c>
      <c r="O156" s="10">
        <f>IF(N156="","",IF(OR(N156="Available to claim",N156="Partly reimbursed"),F156-N(L156),0))</f>
        <v/>
      </c>
    </row>
    <row r="157">
      <c r="A157" s="7" t="n"/>
      <c r="B157" s="7" t="n"/>
      <c r="F157" s="8" t="n"/>
      <c r="K157" s="7" t="n"/>
      <c r="L157" s="8" t="n"/>
      <c r="N157" s="9">
        <f>IF(AND(C157="",F157=""),"",IF(AND(A157&lt;&gt;"",Setup!$B$2&lt;&gt;"",A157&lt;Setup!$B$2),"Before HSA opened",IF(G157="HSA card","Paid by HSA",IF(AND(K157&lt;&gt;"",N(L157)&gt;=F157),"Reimbursed",IF(H157="","Missing receipt",IF(K157&lt;&gt;"","Partly reimbursed","Available to claim"))))))</f>
        <v/>
      </c>
      <c r="O157" s="10">
        <f>IF(N157="","",IF(OR(N157="Available to claim",N157="Partly reimbursed"),F157-N(L157),0))</f>
        <v/>
      </c>
    </row>
    <row r="158">
      <c r="A158" s="7" t="n"/>
      <c r="B158" s="7" t="n"/>
      <c r="F158" s="8" t="n"/>
      <c r="K158" s="7" t="n"/>
      <c r="L158" s="8" t="n"/>
      <c r="N158" s="9">
        <f>IF(AND(C158="",F158=""),"",IF(AND(A158&lt;&gt;"",Setup!$B$2&lt;&gt;"",A158&lt;Setup!$B$2),"Before HSA opened",IF(G158="HSA card","Paid by HSA",IF(AND(K158&lt;&gt;"",N(L158)&gt;=F158),"Reimbursed",IF(H158="","Missing receipt",IF(K158&lt;&gt;"","Partly reimbursed","Available to claim"))))))</f>
        <v/>
      </c>
      <c r="O158" s="10">
        <f>IF(N158="","",IF(OR(N158="Available to claim",N158="Partly reimbursed"),F158-N(L158),0))</f>
        <v/>
      </c>
    </row>
    <row r="159">
      <c r="A159" s="7" t="n"/>
      <c r="B159" s="7" t="n"/>
      <c r="F159" s="8" t="n"/>
      <c r="K159" s="7" t="n"/>
      <c r="L159" s="8" t="n"/>
      <c r="N159" s="9">
        <f>IF(AND(C159="",F159=""),"",IF(AND(A159&lt;&gt;"",Setup!$B$2&lt;&gt;"",A159&lt;Setup!$B$2),"Before HSA opened",IF(G159="HSA card","Paid by HSA",IF(AND(K159&lt;&gt;"",N(L159)&gt;=F159),"Reimbursed",IF(H159="","Missing receipt",IF(K159&lt;&gt;"","Partly reimbursed","Available to claim"))))))</f>
        <v/>
      </c>
      <c r="O159" s="10">
        <f>IF(N159="","",IF(OR(N159="Available to claim",N159="Partly reimbursed"),F159-N(L159),0))</f>
        <v/>
      </c>
    </row>
    <row r="160">
      <c r="A160" s="7" t="n"/>
      <c r="B160" s="7" t="n"/>
      <c r="F160" s="8" t="n"/>
      <c r="K160" s="7" t="n"/>
      <c r="L160" s="8" t="n"/>
      <c r="N160" s="9">
        <f>IF(AND(C160="",F160=""),"",IF(AND(A160&lt;&gt;"",Setup!$B$2&lt;&gt;"",A160&lt;Setup!$B$2),"Before HSA opened",IF(G160="HSA card","Paid by HSA",IF(AND(K160&lt;&gt;"",N(L160)&gt;=F160),"Reimbursed",IF(H160="","Missing receipt",IF(K160&lt;&gt;"","Partly reimbursed","Available to claim"))))))</f>
        <v/>
      </c>
      <c r="O160" s="10">
        <f>IF(N160="","",IF(OR(N160="Available to claim",N160="Partly reimbursed"),F160-N(L160),0))</f>
        <v/>
      </c>
    </row>
    <row r="161">
      <c r="A161" s="7" t="n"/>
      <c r="B161" s="7" t="n"/>
      <c r="F161" s="8" t="n"/>
      <c r="K161" s="7" t="n"/>
      <c r="L161" s="8" t="n"/>
      <c r="N161" s="9">
        <f>IF(AND(C161="",F161=""),"",IF(AND(A161&lt;&gt;"",Setup!$B$2&lt;&gt;"",A161&lt;Setup!$B$2),"Before HSA opened",IF(G161="HSA card","Paid by HSA",IF(AND(K161&lt;&gt;"",N(L161)&gt;=F161),"Reimbursed",IF(H161="","Missing receipt",IF(K161&lt;&gt;"","Partly reimbursed","Available to claim"))))))</f>
        <v/>
      </c>
      <c r="O161" s="10">
        <f>IF(N161="","",IF(OR(N161="Available to claim",N161="Partly reimbursed"),F161-N(L161),0))</f>
        <v/>
      </c>
    </row>
    <row r="162">
      <c r="A162" s="7" t="n"/>
      <c r="B162" s="7" t="n"/>
      <c r="F162" s="8" t="n"/>
      <c r="K162" s="7" t="n"/>
      <c r="L162" s="8" t="n"/>
      <c r="N162" s="9">
        <f>IF(AND(C162="",F162=""),"",IF(AND(A162&lt;&gt;"",Setup!$B$2&lt;&gt;"",A162&lt;Setup!$B$2),"Before HSA opened",IF(G162="HSA card","Paid by HSA",IF(AND(K162&lt;&gt;"",N(L162)&gt;=F162),"Reimbursed",IF(H162="","Missing receipt",IF(K162&lt;&gt;"","Partly reimbursed","Available to claim"))))))</f>
        <v/>
      </c>
      <c r="O162" s="10">
        <f>IF(N162="","",IF(OR(N162="Available to claim",N162="Partly reimbursed"),F162-N(L162),0))</f>
        <v/>
      </c>
    </row>
    <row r="163">
      <c r="A163" s="7" t="n"/>
      <c r="B163" s="7" t="n"/>
      <c r="F163" s="8" t="n"/>
      <c r="K163" s="7" t="n"/>
      <c r="L163" s="8" t="n"/>
      <c r="N163" s="9">
        <f>IF(AND(C163="",F163=""),"",IF(AND(A163&lt;&gt;"",Setup!$B$2&lt;&gt;"",A163&lt;Setup!$B$2),"Before HSA opened",IF(G163="HSA card","Paid by HSA",IF(AND(K163&lt;&gt;"",N(L163)&gt;=F163),"Reimbursed",IF(H163="","Missing receipt",IF(K163&lt;&gt;"","Partly reimbursed","Available to claim"))))))</f>
        <v/>
      </c>
      <c r="O163" s="10">
        <f>IF(N163="","",IF(OR(N163="Available to claim",N163="Partly reimbursed"),F163-N(L163),0))</f>
        <v/>
      </c>
    </row>
    <row r="164">
      <c r="A164" s="7" t="n"/>
      <c r="B164" s="7" t="n"/>
      <c r="F164" s="8" t="n"/>
      <c r="K164" s="7" t="n"/>
      <c r="L164" s="8" t="n"/>
      <c r="N164" s="9">
        <f>IF(AND(C164="",F164=""),"",IF(AND(A164&lt;&gt;"",Setup!$B$2&lt;&gt;"",A164&lt;Setup!$B$2),"Before HSA opened",IF(G164="HSA card","Paid by HSA",IF(AND(K164&lt;&gt;"",N(L164)&gt;=F164),"Reimbursed",IF(H164="","Missing receipt",IF(K164&lt;&gt;"","Partly reimbursed","Available to claim"))))))</f>
        <v/>
      </c>
      <c r="O164" s="10">
        <f>IF(N164="","",IF(OR(N164="Available to claim",N164="Partly reimbursed"),F164-N(L164),0))</f>
        <v/>
      </c>
    </row>
    <row r="165">
      <c r="A165" s="7" t="n"/>
      <c r="B165" s="7" t="n"/>
      <c r="F165" s="8" t="n"/>
      <c r="K165" s="7" t="n"/>
      <c r="L165" s="8" t="n"/>
      <c r="N165" s="9">
        <f>IF(AND(C165="",F165=""),"",IF(AND(A165&lt;&gt;"",Setup!$B$2&lt;&gt;"",A165&lt;Setup!$B$2),"Before HSA opened",IF(G165="HSA card","Paid by HSA",IF(AND(K165&lt;&gt;"",N(L165)&gt;=F165),"Reimbursed",IF(H165="","Missing receipt",IF(K165&lt;&gt;"","Partly reimbursed","Available to claim"))))))</f>
        <v/>
      </c>
      <c r="O165" s="10">
        <f>IF(N165="","",IF(OR(N165="Available to claim",N165="Partly reimbursed"),F165-N(L165),0))</f>
        <v/>
      </c>
    </row>
    <row r="166">
      <c r="A166" s="7" t="n"/>
      <c r="B166" s="7" t="n"/>
      <c r="F166" s="8" t="n"/>
      <c r="K166" s="7" t="n"/>
      <c r="L166" s="8" t="n"/>
      <c r="N166" s="9">
        <f>IF(AND(C166="",F166=""),"",IF(AND(A166&lt;&gt;"",Setup!$B$2&lt;&gt;"",A166&lt;Setup!$B$2),"Before HSA opened",IF(G166="HSA card","Paid by HSA",IF(AND(K166&lt;&gt;"",N(L166)&gt;=F166),"Reimbursed",IF(H166="","Missing receipt",IF(K166&lt;&gt;"","Partly reimbursed","Available to claim"))))))</f>
        <v/>
      </c>
      <c r="O166" s="10">
        <f>IF(N166="","",IF(OR(N166="Available to claim",N166="Partly reimbursed"),F166-N(L166),0))</f>
        <v/>
      </c>
    </row>
    <row r="167">
      <c r="A167" s="7" t="n"/>
      <c r="B167" s="7" t="n"/>
      <c r="F167" s="8" t="n"/>
      <c r="K167" s="7" t="n"/>
      <c r="L167" s="8" t="n"/>
      <c r="N167" s="9">
        <f>IF(AND(C167="",F167=""),"",IF(AND(A167&lt;&gt;"",Setup!$B$2&lt;&gt;"",A167&lt;Setup!$B$2),"Before HSA opened",IF(G167="HSA card","Paid by HSA",IF(AND(K167&lt;&gt;"",N(L167)&gt;=F167),"Reimbursed",IF(H167="","Missing receipt",IF(K167&lt;&gt;"","Partly reimbursed","Available to claim"))))))</f>
        <v/>
      </c>
      <c r="O167" s="10">
        <f>IF(N167="","",IF(OR(N167="Available to claim",N167="Partly reimbursed"),F167-N(L167),0))</f>
        <v/>
      </c>
    </row>
    <row r="168">
      <c r="A168" s="7" t="n"/>
      <c r="B168" s="7" t="n"/>
      <c r="F168" s="8" t="n"/>
      <c r="K168" s="7" t="n"/>
      <c r="L168" s="8" t="n"/>
      <c r="N168" s="9">
        <f>IF(AND(C168="",F168=""),"",IF(AND(A168&lt;&gt;"",Setup!$B$2&lt;&gt;"",A168&lt;Setup!$B$2),"Before HSA opened",IF(G168="HSA card","Paid by HSA",IF(AND(K168&lt;&gt;"",N(L168)&gt;=F168),"Reimbursed",IF(H168="","Missing receipt",IF(K168&lt;&gt;"","Partly reimbursed","Available to claim"))))))</f>
        <v/>
      </c>
      <c r="O168" s="10">
        <f>IF(N168="","",IF(OR(N168="Available to claim",N168="Partly reimbursed"),F168-N(L168),0))</f>
        <v/>
      </c>
    </row>
    <row r="169">
      <c r="A169" s="7" t="n"/>
      <c r="B169" s="7" t="n"/>
      <c r="F169" s="8" t="n"/>
      <c r="K169" s="7" t="n"/>
      <c r="L169" s="8" t="n"/>
      <c r="N169" s="9">
        <f>IF(AND(C169="",F169=""),"",IF(AND(A169&lt;&gt;"",Setup!$B$2&lt;&gt;"",A169&lt;Setup!$B$2),"Before HSA opened",IF(G169="HSA card","Paid by HSA",IF(AND(K169&lt;&gt;"",N(L169)&gt;=F169),"Reimbursed",IF(H169="","Missing receipt",IF(K169&lt;&gt;"","Partly reimbursed","Available to claim"))))))</f>
        <v/>
      </c>
      <c r="O169" s="10">
        <f>IF(N169="","",IF(OR(N169="Available to claim",N169="Partly reimbursed"),F169-N(L169),0))</f>
        <v/>
      </c>
    </row>
    <row r="170">
      <c r="A170" s="7" t="n"/>
      <c r="B170" s="7" t="n"/>
      <c r="F170" s="8" t="n"/>
      <c r="K170" s="7" t="n"/>
      <c r="L170" s="8" t="n"/>
      <c r="N170" s="9">
        <f>IF(AND(C170="",F170=""),"",IF(AND(A170&lt;&gt;"",Setup!$B$2&lt;&gt;"",A170&lt;Setup!$B$2),"Before HSA opened",IF(G170="HSA card","Paid by HSA",IF(AND(K170&lt;&gt;"",N(L170)&gt;=F170),"Reimbursed",IF(H170="","Missing receipt",IF(K170&lt;&gt;"","Partly reimbursed","Available to claim"))))))</f>
        <v/>
      </c>
      <c r="O170" s="10">
        <f>IF(N170="","",IF(OR(N170="Available to claim",N170="Partly reimbursed"),F170-N(L170),0))</f>
        <v/>
      </c>
    </row>
    <row r="171">
      <c r="A171" s="7" t="n"/>
      <c r="B171" s="7" t="n"/>
      <c r="F171" s="8" t="n"/>
      <c r="K171" s="7" t="n"/>
      <c r="L171" s="8" t="n"/>
      <c r="N171" s="9">
        <f>IF(AND(C171="",F171=""),"",IF(AND(A171&lt;&gt;"",Setup!$B$2&lt;&gt;"",A171&lt;Setup!$B$2),"Before HSA opened",IF(G171="HSA card","Paid by HSA",IF(AND(K171&lt;&gt;"",N(L171)&gt;=F171),"Reimbursed",IF(H171="","Missing receipt",IF(K171&lt;&gt;"","Partly reimbursed","Available to claim"))))))</f>
        <v/>
      </c>
      <c r="O171" s="10">
        <f>IF(N171="","",IF(OR(N171="Available to claim",N171="Partly reimbursed"),F171-N(L171),0))</f>
        <v/>
      </c>
    </row>
    <row r="172">
      <c r="A172" s="7" t="n"/>
      <c r="B172" s="7" t="n"/>
      <c r="F172" s="8" t="n"/>
      <c r="K172" s="7" t="n"/>
      <c r="L172" s="8" t="n"/>
      <c r="N172" s="9">
        <f>IF(AND(C172="",F172=""),"",IF(AND(A172&lt;&gt;"",Setup!$B$2&lt;&gt;"",A172&lt;Setup!$B$2),"Before HSA opened",IF(G172="HSA card","Paid by HSA",IF(AND(K172&lt;&gt;"",N(L172)&gt;=F172),"Reimbursed",IF(H172="","Missing receipt",IF(K172&lt;&gt;"","Partly reimbursed","Available to claim"))))))</f>
        <v/>
      </c>
      <c r="O172" s="10">
        <f>IF(N172="","",IF(OR(N172="Available to claim",N172="Partly reimbursed"),F172-N(L172),0))</f>
        <v/>
      </c>
    </row>
    <row r="173">
      <c r="A173" s="7" t="n"/>
      <c r="B173" s="7" t="n"/>
      <c r="F173" s="8" t="n"/>
      <c r="K173" s="7" t="n"/>
      <c r="L173" s="8" t="n"/>
      <c r="N173" s="9">
        <f>IF(AND(C173="",F173=""),"",IF(AND(A173&lt;&gt;"",Setup!$B$2&lt;&gt;"",A173&lt;Setup!$B$2),"Before HSA opened",IF(G173="HSA card","Paid by HSA",IF(AND(K173&lt;&gt;"",N(L173)&gt;=F173),"Reimbursed",IF(H173="","Missing receipt",IF(K173&lt;&gt;"","Partly reimbursed","Available to claim"))))))</f>
        <v/>
      </c>
      <c r="O173" s="10">
        <f>IF(N173="","",IF(OR(N173="Available to claim",N173="Partly reimbursed"),F173-N(L173),0))</f>
        <v/>
      </c>
    </row>
    <row r="174">
      <c r="A174" s="7" t="n"/>
      <c r="B174" s="7" t="n"/>
      <c r="F174" s="8" t="n"/>
      <c r="K174" s="7" t="n"/>
      <c r="L174" s="8" t="n"/>
      <c r="N174" s="9">
        <f>IF(AND(C174="",F174=""),"",IF(AND(A174&lt;&gt;"",Setup!$B$2&lt;&gt;"",A174&lt;Setup!$B$2),"Before HSA opened",IF(G174="HSA card","Paid by HSA",IF(AND(K174&lt;&gt;"",N(L174)&gt;=F174),"Reimbursed",IF(H174="","Missing receipt",IF(K174&lt;&gt;"","Partly reimbursed","Available to claim"))))))</f>
        <v/>
      </c>
      <c r="O174" s="10">
        <f>IF(N174="","",IF(OR(N174="Available to claim",N174="Partly reimbursed"),F174-N(L174),0))</f>
        <v/>
      </c>
    </row>
    <row r="175">
      <c r="A175" s="7" t="n"/>
      <c r="B175" s="7" t="n"/>
      <c r="F175" s="8" t="n"/>
      <c r="K175" s="7" t="n"/>
      <c r="L175" s="8" t="n"/>
      <c r="N175" s="9">
        <f>IF(AND(C175="",F175=""),"",IF(AND(A175&lt;&gt;"",Setup!$B$2&lt;&gt;"",A175&lt;Setup!$B$2),"Before HSA opened",IF(G175="HSA card","Paid by HSA",IF(AND(K175&lt;&gt;"",N(L175)&gt;=F175),"Reimbursed",IF(H175="","Missing receipt",IF(K175&lt;&gt;"","Partly reimbursed","Available to claim"))))))</f>
        <v/>
      </c>
      <c r="O175" s="10">
        <f>IF(N175="","",IF(OR(N175="Available to claim",N175="Partly reimbursed"),F175-N(L175),0))</f>
        <v/>
      </c>
    </row>
    <row r="176">
      <c r="A176" s="7" t="n"/>
      <c r="B176" s="7" t="n"/>
      <c r="F176" s="8" t="n"/>
      <c r="K176" s="7" t="n"/>
      <c r="L176" s="8" t="n"/>
      <c r="N176" s="9">
        <f>IF(AND(C176="",F176=""),"",IF(AND(A176&lt;&gt;"",Setup!$B$2&lt;&gt;"",A176&lt;Setup!$B$2),"Before HSA opened",IF(G176="HSA card","Paid by HSA",IF(AND(K176&lt;&gt;"",N(L176)&gt;=F176),"Reimbursed",IF(H176="","Missing receipt",IF(K176&lt;&gt;"","Partly reimbursed","Available to claim"))))))</f>
        <v/>
      </c>
      <c r="O176" s="10">
        <f>IF(N176="","",IF(OR(N176="Available to claim",N176="Partly reimbursed"),F176-N(L176),0))</f>
        <v/>
      </c>
    </row>
    <row r="177">
      <c r="A177" s="7" t="n"/>
      <c r="B177" s="7" t="n"/>
      <c r="F177" s="8" t="n"/>
      <c r="K177" s="7" t="n"/>
      <c r="L177" s="8" t="n"/>
      <c r="N177" s="9">
        <f>IF(AND(C177="",F177=""),"",IF(AND(A177&lt;&gt;"",Setup!$B$2&lt;&gt;"",A177&lt;Setup!$B$2),"Before HSA opened",IF(G177="HSA card","Paid by HSA",IF(AND(K177&lt;&gt;"",N(L177)&gt;=F177),"Reimbursed",IF(H177="","Missing receipt",IF(K177&lt;&gt;"","Partly reimbursed","Available to claim"))))))</f>
        <v/>
      </c>
      <c r="O177" s="10">
        <f>IF(N177="","",IF(OR(N177="Available to claim",N177="Partly reimbursed"),F177-N(L177),0))</f>
        <v/>
      </c>
    </row>
    <row r="178">
      <c r="A178" s="7" t="n"/>
      <c r="B178" s="7" t="n"/>
      <c r="F178" s="8" t="n"/>
      <c r="K178" s="7" t="n"/>
      <c r="L178" s="8" t="n"/>
      <c r="N178" s="9">
        <f>IF(AND(C178="",F178=""),"",IF(AND(A178&lt;&gt;"",Setup!$B$2&lt;&gt;"",A178&lt;Setup!$B$2),"Before HSA opened",IF(G178="HSA card","Paid by HSA",IF(AND(K178&lt;&gt;"",N(L178)&gt;=F178),"Reimbursed",IF(H178="","Missing receipt",IF(K178&lt;&gt;"","Partly reimbursed","Available to claim"))))))</f>
        <v/>
      </c>
      <c r="O178" s="10">
        <f>IF(N178="","",IF(OR(N178="Available to claim",N178="Partly reimbursed"),F178-N(L178),0))</f>
        <v/>
      </c>
    </row>
    <row r="179">
      <c r="A179" s="7" t="n"/>
      <c r="B179" s="7" t="n"/>
      <c r="F179" s="8" t="n"/>
      <c r="K179" s="7" t="n"/>
      <c r="L179" s="8" t="n"/>
      <c r="N179" s="9">
        <f>IF(AND(C179="",F179=""),"",IF(AND(A179&lt;&gt;"",Setup!$B$2&lt;&gt;"",A179&lt;Setup!$B$2),"Before HSA opened",IF(G179="HSA card","Paid by HSA",IF(AND(K179&lt;&gt;"",N(L179)&gt;=F179),"Reimbursed",IF(H179="","Missing receipt",IF(K179&lt;&gt;"","Partly reimbursed","Available to claim"))))))</f>
        <v/>
      </c>
      <c r="O179" s="10">
        <f>IF(N179="","",IF(OR(N179="Available to claim",N179="Partly reimbursed"),F179-N(L179),0))</f>
        <v/>
      </c>
    </row>
    <row r="180">
      <c r="A180" s="7" t="n"/>
      <c r="B180" s="7" t="n"/>
      <c r="F180" s="8" t="n"/>
      <c r="K180" s="7" t="n"/>
      <c r="L180" s="8" t="n"/>
      <c r="N180" s="9">
        <f>IF(AND(C180="",F180=""),"",IF(AND(A180&lt;&gt;"",Setup!$B$2&lt;&gt;"",A180&lt;Setup!$B$2),"Before HSA opened",IF(G180="HSA card","Paid by HSA",IF(AND(K180&lt;&gt;"",N(L180)&gt;=F180),"Reimbursed",IF(H180="","Missing receipt",IF(K180&lt;&gt;"","Partly reimbursed","Available to claim"))))))</f>
        <v/>
      </c>
      <c r="O180" s="10">
        <f>IF(N180="","",IF(OR(N180="Available to claim",N180="Partly reimbursed"),F180-N(L180),0))</f>
        <v/>
      </c>
    </row>
    <row r="181">
      <c r="A181" s="7" t="n"/>
      <c r="B181" s="7" t="n"/>
      <c r="F181" s="8" t="n"/>
      <c r="K181" s="7" t="n"/>
      <c r="L181" s="8" t="n"/>
      <c r="N181" s="9">
        <f>IF(AND(C181="",F181=""),"",IF(AND(A181&lt;&gt;"",Setup!$B$2&lt;&gt;"",A181&lt;Setup!$B$2),"Before HSA opened",IF(G181="HSA card","Paid by HSA",IF(AND(K181&lt;&gt;"",N(L181)&gt;=F181),"Reimbursed",IF(H181="","Missing receipt",IF(K181&lt;&gt;"","Partly reimbursed","Available to claim"))))))</f>
        <v/>
      </c>
      <c r="O181" s="10">
        <f>IF(N181="","",IF(OR(N181="Available to claim",N181="Partly reimbursed"),F181-N(L181),0))</f>
        <v/>
      </c>
    </row>
    <row r="182">
      <c r="A182" s="7" t="n"/>
      <c r="B182" s="7" t="n"/>
      <c r="F182" s="8" t="n"/>
      <c r="K182" s="7" t="n"/>
      <c r="L182" s="8" t="n"/>
      <c r="N182" s="9">
        <f>IF(AND(C182="",F182=""),"",IF(AND(A182&lt;&gt;"",Setup!$B$2&lt;&gt;"",A182&lt;Setup!$B$2),"Before HSA opened",IF(G182="HSA card","Paid by HSA",IF(AND(K182&lt;&gt;"",N(L182)&gt;=F182),"Reimbursed",IF(H182="","Missing receipt",IF(K182&lt;&gt;"","Partly reimbursed","Available to claim"))))))</f>
        <v/>
      </c>
      <c r="O182" s="10">
        <f>IF(N182="","",IF(OR(N182="Available to claim",N182="Partly reimbursed"),F182-N(L182),0))</f>
        <v/>
      </c>
    </row>
    <row r="183">
      <c r="A183" s="7" t="n"/>
      <c r="B183" s="7" t="n"/>
      <c r="F183" s="8" t="n"/>
      <c r="K183" s="7" t="n"/>
      <c r="L183" s="8" t="n"/>
      <c r="N183" s="9">
        <f>IF(AND(C183="",F183=""),"",IF(AND(A183&lt;&gt;"",Setup!$B$2&lt;&gt;"",A183&lt;Setup!$B$2),"Before HSA opened",IF(G183="HSA card","Paid by HSA",IF(AND(K183&lt;&gt;"",N(L183)&gt;=F183),"Reimbursed",IF(H183="","Missing receipt",IF(K183&lt;&gt;"","Partly reimbursed","Available to claim"))))))</f>
        <v/>
      </c>
      <c r="O183" s="10">
        <f>IF(N183="","",IF(OR(N183="Available to claim",N183="Partly reimbursed"),F183-N(L183),0))</f>
        <v/>
      </c>
    </row>
    <row r="184">
      <c r="A184" s="7" t="n"/>
      <c r="B184" s="7" t="n"/>
      <c r="F184" s="8" t="n"/>
      <c r="K184" s="7" t="n"/>
      <c r="L184" s="8" t="n"/>
      <c r="N184" s="9">
        <f>IF(AND(C184="",F184=""),"",IF(AND(A184&lt;&gt;"",Setup!$B$2&lt;&gt;"",A184&lt;Setup!$B$2),"Before HSA opened",IF(G184="HSA card","Paid by HSA",IF(AND(K184&lt;&gt;"",N(L184)&gt;=F184),"Reimbursed",IF(H184="","Missing receipt",IF(K184&lt;&gt;"","Partly reimbursed","Available to claim"))))))</f>
        <v/>
      </c>
      <c r="O184" s="10">
        <f>IF(N184="","",IF(OR(N184="Available to claim",N184="Partly reimbursed"),F184-N(L184),0))</f>
        <v/>
      </c>
    </row>
    <row r="185">
      <c r="A185" s="7" t="n"/>
      <c r="B185" s="7" t="n"/>
      <c r="F185" s="8" t="n"/>
      <c r="K185" s="7" t="n"/>
      <c r="L185" s="8" t="n"/>
      <c r="N185" s="9">
        <f>IF(AND(C185="",F185=""),"",IF(AND(A185&lt;&gt;"",Setup!$B$2&lt;&gt;"",A185&lt;Setup!$B$2),"Before HSA opened",IF(G185="HSA card","Paid by HSA",IF(AND(K185&lt;&gt;"",N(L185)&gt;=F185),"Reimbursed",IF(H185="","Missing receipt",IF(K185&lt;&gt;"","Partly reimbursed","Available to claim"))))))</f>
        <v/>
      </c>
      <c r="O185" s="10">
        <f>IF(N185="","",IF(OR(N185="Available to claim",N185="Partly reimbursed"),F185-N(L185),0))</f>
        <v/>
      </c>
    </row>
    <row r="186">
      <c r="A186" s="7" t="n"/>
      <c r="B186" s="7" t="n"/>
      <c r="F186" s="8" t="n"/>
      <c r="K186" s="7" t="n"/>
      <c r="L186" s="8" t="n"/>
      <c r="N186" s="9">
        <f>IF(AND(C186="",F186=""),"",IF(AND(A186&lt;&gt;"",Setup!$B$2&lt;&gt;"",A186&lt;Setup!$B$2),"Before HSA opened",IF(G186="HSA card","Paid by HSA",IF(AND(K186&lt;&gt;"",N(L186)&gt;=F186),"Reimbursed",IF(H186="","Missing receipt",IF(K186&lt;&gt;"","Partly reimbursed","Available to claim"))))))</f>
        <v/>
      </c>
      <c r="O186" s="10">
        <f>IF(N186="","",IF(OR(N186="Available to claim",N186="Partly reimbursed"),F186-N(L186),0))</f>
        <v/>
      </c>
    </row>
    <row r="187">
      <c r="A187" s="7" t="n"/>
      <c r="B187" s="7" t="n"/>
      <c r="F187" s="8" t="n"/>
      <c r="K187" s="7" t="n"/>
      <c r="L187" s="8" t="n"/>
      <c r="N187" s="9">
        <f>IF(AND(C187="",F187=""),"",IF(AND(A187&lt;&gt;"",Setup!$B$2&lt;&gt;"",A187&lt;Setup!$B$2),"Before HSA opened",IF(G187="HSA card","Paid by HSA",IF(AND(K187&lt;&gt;"",N(L187)&gt;=F187),"Reimbursed",IF(H187="","Missing receipt",IF(K187&lt;&gt;"","Partly reimbursed","Available to claim"))))))</f>
        <v/>
      </c>
      <c r="O187" s="10">
        <f>IF(N187="","",IF(OR(N187="Available to claim",N187="Partly reimbursed"),F187-N(L187),0))</f>
        <v/>
      </c>
    </row>
    <row r="188">
      <c r="A188" s="7" t="n"/>
      <c r="B188" s="7" t="n"/>
      <c r="F188" s="8" t="n"/>
      <c r="K188" s="7" t="n"/>
      <c r="L188" s="8" t="n"/>
      <c r="N188" s="9">
        <f>IF(AND(C188="",F188=""),"",IF(AND(A188&lt;&gt;"",Setup!$B$2&lt;&gt;"",A188&lt;Setup!$B$2),"Before HSA opened",IF(G188="HSA card","Paid by HSA",IF(AND(K188&lt;&gt;"",N(L188)&gt;=F188),"Reimbursed",IF(H188="","Missing receipt",IF(K188&lt;&gt;"","Partly reimbursed","Available to claim"))))))</f>
        <v/>
      </c>
      <c r="O188" s="10">
        <f>IF(N188="","",IF(OR(N188="Available to claim",N188="Partly reimbursed"),F188-N(L188),0))</f>
        <v/>
      </c>
    </row>
    <row r="189">
      <c r="A189" s="7" t="n"/>
      <c r="B189" s="7" t="n"/>
      <c r="F189" s="8" t="n"/>
      <c r="K189" s="7" t="n"/>
      <c r="L189" s="8" t="n"/>
      <c r="N189" s="9">
        <f>IF(AND(C189="",F189=""),"",IF(AND(A189&lt;&gt;"",Setup!$B$2&lt;&gt;"",A189&lt;Setup!$B$2),"Before HSA opened",IF(G189="HSA card","Paid by HSA",IF(AND(K189&lt;&gt;"",N(L189)&gt;=F189),"Reimbursed",IF(H189="","Missing receipt",IF(K189&lt;&gt;"","Partly reimbursed","Available to claim"))))))</f>
        <v/>
      </c>
      <c r="O189" s="10">
        <f>IF(N189="","",IF(OR(N189="Available to claim",N189="Partly reimbursed"),F189-N(L189),0))</f>
        <v/>
      </c>
    </row>
    <row r="190">
      <c r="A190" s="7" t="n"/>
      <c r="B190" s="7" t="n"/>
      <c r="F190" s="8" t="n"/>
      <c r="K190" s="7" t="n"/>
      <c r="L190" s="8" t="n"/>
      <c r="N190" s="9">
        <f>IF(AND(C190="",F190=""),"",IF(AND(A190&lt;&gt;"",Setup!$B$2&lt;&gt;"",A190&lt;Setup!$B$2),"Before HSA opened",IF(G190="HSA card","Paid by HSA",IF(AND(K190&lt;&gt;"",N(L190)&gt;=F190),"Reimbursed",IF(H190="","Missing receipt",IF(K190&lt;&gt;"","Partly reimbursed","Available to claim"))))))</f>
        <v/>
      </c>
      <c r="O190" s="10">
        <f>IF(N190="","",IF(OR(N190="Available to claim",N190="Partly reimbursed"),F190-N(L190),0))</f>
        <v/>
      </c>
    </row>
    <row r="191">
      <c r="A191" s="7" t="n"/>
      <c r="B191" s="7" t="n"/>
      <c r="F191" s="8" t="n"/>
      <c r="K191" s="7" t="n"/>
      <c r="L191" s="8" t="n"/>
      <c r="N191" s="9">
        <f>IF(AND(C191="",F191=""),"",IF(AND(A191&lt;&gt;"",Setup!$B$2&lt;&gt;"",A191&lt;Setup!$B$2),"Before HSA opened",IF(G191="HSA card","Paid by HSA",IF(AND(K191&lt;&gt;"",N(L191)&gt;=F191),"Reimbursed",IF(H191="","Missing receipt",IF(K191&lt;&gt;"","Partly reimbursed","Available to claim"))))))</f>
        <v/>
      </c>
      <c r="O191" s="10">
        <f>IF(N191="","",IF(OR(N191="Available to claim",N191="Partly reimbursed"),F191-N(L191),0))</f>
        <v/>
      </c>
    </row>
    <row r="192">
      <c r="A192" s="7" t="n"/>
      <c r="B192" s="7" t="n"/>
      <c r="F192" s="8" t="n"/>
      <c r="K192" s="7" t="n"/>
      <c r="L192" s="8" t="n"/>
      <c r="N192" s="9">
        <f>IF(AND(C192="",F192=""),"",IF(AND(A192&lt;&gt;"",Setup!$B$2&lt;&gt;"",A192&lt;Setup!$B$2),"Before HSA opened",IF(G192="HSA card","Paid by HSA",IF(AND(K192&lt;&gt;"",N(L192)&gt;=F192),"Reimbursed",IF(H192="","Missing receipt",IF(K192&lt;&gt;"","Partly reimbursed","Available to claim"))))))</f>
        <v/>
      </c>
      <c r="O192" s="10">
        <f>IF(N192="","",IF(OR(N192="Available to claim",N192="Partly reimbursed"),F192-N(L192),0))</f>
        <v/>
      </c>
    </row>
    <row r="193">
      <c r="A193" s="7" t="n"/>
      <c r="B193" s="7" t="n"/>
      <c r="F193" s="8" t="n"/>
      <c r="K193" s="7" t="n"/>
      <c r="L193" s="8" t="n"/>
      <c r="N193" s="9">
        <f>IF(AND(C193="",F193=""),"",IF(AND(A193&lt;&gt;"",Setup!$B$2&lt;&gt;"",A193&lt;Setup!$B$2),"Before HSA opened",IF(G193="HSA card","Paid by HSA",IF(AND(K193&lt;&gt;"",N(L193)&gt;=F193),"Reimbursed",IF(H193="","Missing receipt",IF(K193&lt;&gt;"","Partly reimbursed","Available to claim"))))))</f>
        <v/>
      </c>
      <c r="O193" s="10">
        <f>IF(N193="","",IF(OR(N193="Available to claim",N193="Partly reimbursed"),F193-N(L193),0))</f>
        <v/>
      </c>
    </row>
    <row r="194">
      <c r="A194" s="7" t="n"/>
      <c r="B194" s="7" t="n"/>
      <c r="F194" s="8" t="n"/>
      <c r="K194" s="7" t="n"/>
      <c r="L194" s="8" t="n"/>
      <c r="N194" s="9">
        <f>IF(AND(C194="",F194=""),"",IF(AND(A194&lt;&gt;"",Setup!$B$2&lt;&gt;"",A194&lt;Setup!$B$2),"Before HSA opened",IF(G194="HSA card","Paid by HSA",IF(AND(K194&lt;&gt;"",N(L194)&gt;=F194),"Reimbursed",IF(H194="","Missing receipt",IF(K194&lt;&gt;"","Partly reimbursed","Available to claim"))))))</f>
        <v/>
      </c>
      <c r="O194" s="10">
        <f>IF(N194="","",IF(OR(N194="Available to claim",N194="Partly reimbursed"),F194-N(L194),0))</f>
        <v/>
      </c>
    </row>
    <row r="195">
      <c r="A195" s="7" t="n"/>
      <c r="B195" s="7" t="n"/>
      <c r="F195" s="8" t="n"/>
      <c r="K195" s="7" t="n"/>
      <c r="L195" s="8" t="n"/>
      <c r="N195" s="9">
        <f>IF(AND(C195="",F195=""),"",IF(AND(A195&lt;&gt;"",Setup!$B$2&lt;&gt;"",A195&lt;Setup!$B$2),"Before HSA opened",IF(G195="HSA card","Paid by HSA",IF(AND(K195&lt;&gt;"",N(L195)&gt;=F195),"Reimbursed",IF(H195="","Missing receipt",IF(K195&lt;&gt;"","Partly reimbursed","Available to claim"))))))</f>
        <v/>
      </c>
      <c r="O195" s="10">
        <f>IF(N195="","",IF(OR(N195="Available to claim",N195="Partly reimbursed"),F195-N(L195),0))</f>
        <v/>
      </c>
    </row>
    <row r="196">
      <c r="A196" s="7" t="n"/>
      <c r="B196" s="7" t="n"/>
      <c r="F196" s="8" t="n"/>
      <c r="K196" s="7" t="n"/>
      <c r="L196" s="8" t="n"/>
      <c r="N196" s="9">
        <f>IF(AND(C196="",F196=""),"",IF(AND(A196&lt;&gt;"",Setup!$B$2&lt;&gt;"",A196&lt;Setup!$B$2),"Before HSA opened",IF(G196="HSA card","Paid by HSA",IF(AND(K196&lt;&gt;"",N(L196)&gt;=F196),"Reimbursed",IF(H196="","Missing receipt",IF(K196&lt;&gt;"","Partly reimbursed","Available to claim"))))))</f>
        <v/>
      </c>
      <c r="O196" s="10">
        <f>IF(N196="","",IF(OR(N196="Available to claim",N196="Partly reimbursed"),F196-N(L196),0))</f>
        <v/>
      </c>
    </row>
    <row r="197">
      <c r="A197" s="7" t="n"/>
      <c r="B197" s="7" t="n"/>
      <c r="F197" s="8" t="n"/>
      <c r="K197" s="7" t="n"/>
      <c r="L197" s="8" t="n"/>
      <c r="N197" s="9">
        <f>IF(AND(C197="",F197=""),"",IF(AND(A197&lt;&gt;"",Setup!$B$2&lt;&gt;"",A197&lt;Setup!$B$2),"Before HSA opened",IF(G197="HSA card","Paid by HSA",IF(AND(K197&lt;&gt;"",N(L197)&gt;=F197),"Reimbursed",IF(H197="","Missing receipt",IF(K197&lt;&gt;"","Partly reimbursed","Available to claim"))))))</f>
        <v/>
      </c>
      <c r="O197" s="10">
        <f>IF(N197="","",IF(OR(N197="Available to claim",N197="Partly reimbursed"),F197-N(L197),0))</f>
        <v/>
      </c>
    </row>
    <row r="198">
      <c r="A198" s="7" t="n"/>
      <c r="B198" s="7" t="n"/>
      <c r="F198" s="8" t="n"/>
      <c r="K198" s="7" t="n"/>
      <c r="L198" s="8" t="n"/>
      <c r="N198" s="9">
        <f>IF(AND(C198="",F198=""),"",IF(AND(A198&lt;&gt;"",Setup!$B$2&lt;&gt;"",A198&lt;Setup!$B$2),"Before HSA opened",IF(G198="HSA card","Paid by HSA",IF(AND(K198&lt;&gt;"",N(L198)&gt;=F198),"Reimbursed",IF(H198="","Missing receipt",IF(K198&lt;&gt;"","Partly reimbursed","Available to claim"))))))</f>
        <v/>
      </c>
      <c r="O198" s="10">
        <f>IF(N198="","",IF(OR(N198="Available to claim",N198="Partly reimbursed"),F198-N(L198),0))</f>
        <v/>
      </c>
    </row>
    <row r="199">
      <c r="A199" s="7" t="n"/>
      <c r="B199" s="7" t="n"/>
      <c r="F199" s="8" t="n"/>
      <c r="K199" s="7" t="n"/>
      <c r="L199" s="8" t="n"/>
      <c r="N199" s="9">
        <f>IF(AND(C199="",F199=""),"",IF(AND(A199&lt;&gt;"",Setup!$B$2&lt;&gt;"",A199&lt;Setup!$B$2),"Before HSA opened",IF(G199="HSA card","Paid by HSA",IF(AND(K199&lt;&gt;"",N(L199)&gt;=F199),"Reimbursed",IF(H199="","Missing receipt",IF(K199&lt;&gt;"","Partly reimbursed","Available to claim"))))))</f>
        <v/>
      </c>
      <c r="O199" s="10">
        <f>IF(N199="","",IF(OR(N199="Available to claim",N199="Partly reimbursed"),F199-N(L199),0))</f>
        <v/>
      </c>
    </row>
    <row r="200">
      <c r="A200" s="7" t="n"/>
      <c r="B200" s="7" t="n"/>
      <c r="F200" s="8" t="n"/>
      <c r="K200" s="7" t="n"/>
      <c r="L200" s="8" t="n"/>
      <c r="N200" s="9">
        <f>IF(AND(C200="",F200=""),"",IF(AND(A200&lt;&gt;"",Setup!$B$2&lt;&gt;"",A200&lt;Setup!$B$2),"Before HSA opened",IF(G200="HSA card","Paid by HSA",IF(AND(K200&lt;&gt;"",N(L200)&gt;=F200),"Reimbursed",IF(H200="","Missing receipt",IF(K200&lt;&gt;"","Partly reimbursed","Available to claim"))))))</f>
        <v/>
      </c>
      <c r="O200" s="10">
        <f>IF(N200="","",IF(OR(N200="Available to claim",N200="Partly reimbursed"),F200-N(L200),0))</f>
        <v/>
      </c>
    </row>
    <row r="201">
      <c r="A201" s="7" t="n"/>
      <c r="B201" s="7" t="n"/>
      <c r="F201" s="8" t="n"/>
      <c r="K201" s="7" t="n"/>
      <c r="L201" s="8" t="n"/>
      <c r="N201" s="9">
        <f>IF(AND(C201="",F201=""),"",IF(AND(A201&lt;&gt;"",Setup!$B$2&lt;&gt;"",A201&lt;Setup!$B$2),"Before HSA opened",IF(G201="HSA card","Paid by HSA",IF(AND(K201&lt;&gt;"",N(L201)&gt;=F201),"Reimbursed",IF(H201="","Missing receipt",IF(K201&lt;&gt;"","Partly reimbursed","Available to claim"))))))</f>
        <v/>
      </c>
      <c r="O201" s="10">
        <f>IF(N201="","",IF(OR(N201="Available to claim",N201="Partly reimbursed"),F201-N(L201),0))</f>
        <v/>
      </c>
    </row>
    <row r="202">
      <c r="A202" s="7" t="n"/>
      <c r="B202" s="7" t="n"/>
      <c r="F202" s="8" t="n"/>
      <c r="K202" s="7" t="n"/>
      <c r="L202" s="8" t="n"/>
      <c r="N202" s="9">
        <f>IF(AND(C202="",F202=""),"",IF(AND(A202&lt;&gt;"",Setup!$B$2&lt;&gt;"",A202&lt;Setup!$B$2),"Before HSA opened",IF(G202="HSA card","Paid by HSA",IF(AND(K202&lt;&gt;"",N(L202)&gt;=F202),"Reimbursed",IF(H202="","Missing receipt",IF(K202&lt;&gt;"","Partly reimbursed","Available to claim"))))))</f>
        <v/>
      </c>
      <c r="O202" s="10">
        <f>IF(N202="","",IF(OR(N202="Available to claim",N202="Partly reimbursed"),F202-N(L202),0))</f>
        <v/>
      </c>
    </row>
    <row r="203">
      <c r="A203" s="7" t="n"/>
      <c r="B203" s="7" t="n"/>
      <c r="F203" s="8" t="n"/>
      <c r="K203" s="7" t="n"/>
      <c r="L203" s="8" t="n"/>
      <c r="N203" s="9">
        <f>IF(AND(C203="",F203=""),"",IF(AND(A203&lt;&gt;"",Setup!$B$2&lt;&gt;"",A203&lt;Setup!$B$2),"Before HSA opened",IF(G203="HSA card","Paid by HSA",IF(AND(K203&lt;&gt;"",N(L203)&gt;=F203),"Reimbursed",IF(H203="","Missing receipt",IF(K203&lt;&gt;"","Partly reimbursed","Available to claim"))))))</f>
        <v/>
      </c>
      <c r="O203" s="10">
        <f>IF(N203="","",IF(OR(N203="Available to claim",N203="Partly reimbursed"),F203-N(L203),0))</f>
        <v/>
      </c>
    </row>
    <row r="204">
      <c r="A204" s="7" t="n"/>
      <c r="B204" s="7" t="n"/>
      <c r="F204" s="8" t="n"/>
      <c r="K204" s="7" t="n"/>
      <c r="L204" s="8" t="n"/>
      <c r="N204" s="9">
        <f>IF(AND(C204="",F204=""),"",IF(AND(A204&lt;&gt;"",Setup!$B$2&lt;&gt;"",A204&lt;Setup!$B$2),"Before HSA opened",IF(G204="HSA card","Paid by HSA",IF(AND(K204&lt;&gt;"",N(L204)&gt;=F204),"Reimbursed",IF(H204="","Missing receipt",IF(K204&lt;&gt;"","Partly reimbursed","Available to claim"))))))</f>
        <v/>
      </c>
      <c r="O204" s="10">
        <f>IF(N204="","",IF(OR(N204="Available to claim",N204="Partly reimbursed"),F204-N(L204),0))</f>
        <v/>
      </c>
    </row>
    <row r="205">
      <c r="A205" s="7" t="n"/>
      <c r="B205" s="7" t="n"/>
      <c r="F205" s="8" t="n"/>
      <c r="K205" s="7" t="n"/>
      <c r="L205" s="8" t="n"/>
      <c r="N205" s="9">
        <f>IF(AND(C205="",F205=""),"",IF(AND(A205&lt;&gt;"",Setup!$B$2&lt;&gt;"",A205&lt;Setup!$B$2),"Before HSA opened",IF(G205="HSA card","Paid by HSA",IF(AND(K205&lt;&gt;"",N(L205)&gt;=F205),"Reimbursed",IF(H205="","Missing receipt",IF(K205&lt;&gt;"","Partly reimbursed","Available to claim"))))))</f>
        <v/>
      </c>
      <c r="O205" s="10">
        <f>IF(N205="","",IF(OR(N205="Available to claim",N205="Partly reimbursed"),F205-N(L205),0))</f>
        <v/>
      </c>
    </row>
    <row r="206">
      <c r="A206" s="7" t="n"/>
      <c r="B206" s="7" t="n"/>
      <c r="F206" s="8" t="n"/>
      <c r="K206" s="7" t="n"/>
      <c r="L206" s="8" t="n"/>
      <c r="N206" s="9">
        <f>IF(AND(C206="",F206=""),"",IF(AND(A206&lt;&gt;"",Setup!$B$2&lt;&gt;"",A206&lt;Setup!$B$2),"Before HSA opened",IF(G206="HSA card","Paid by HSA",IF(AND(K206&lt;&gt;"",N(L206)&gt;=F206),"Reimbursed",IF(H206="","Missing receipt",IF(K206&lt;&gt;"","Partly reimbursed","Available to claim"))))))</f>
        <v/>
      </c>
      <c r="O206" s="10">
        <f>IF(N206="","",IF(OR(N206="Available to claim",N206="Partly reimbursed"),F206-N(L206),0))</f>
        <v/>
      </c>
    </row>
    <row r="207">
      <c r="A207" s="7" t="n"/>
      <c r="B207" s="7" t="n"/>
      <c r="F207" s="8" t="n"/>
      <c r="K207" s="7" t="n"/>
      <c r="L207" s="8" t="n"/>
      <c r="N207" s="9">
        <f>IF(AND(C207="",F207=""),"",IF(AND(A207&lt;&gt;"",Setup!$B$2&lt;&gt;"",A207&lt;Setup!$B$2),"Before HSA opened",IF(G207="HSA card","Paid by HSA",IF(AND(K207&lt;&gt;"",N(L207)&gt;=F207),"Reimbursed",IF(H207="","Missing receipt",IF(K207&lt;&gt;"","Partly reimbursed","Available to claim"))))))</f>
        <v/>
      </c>
      <c r="O207" s="10">
        <f>IF(N207="","",IF(OR(N207="Available to claim",N207="Partly reimbursed"),F207-N(L207),0))</f>
        <v/>
      </c>
    </row>
    <row r="208">
      <c r="A208" s="7" t="n"/>
      <c r="B208" s="7" t="n"/>
      <c r="F208" s="8" t="n"/>
      <c r="K208" s="7" t="n"/>
      <c r="L208" s="8" t="n"/>
      <c r="N208" s="9">
        <f>IF(AND(C208="",F208=""),"",IF(AND(A208&lt;&gt;"",Setup!$B$2&lt;&gt;"",A208&lt;Setup!$B$2),"Before HSA opened",IF(G208="HSA card","Paid by HSA",IF(AND(K208&lt;&gt;"",N(L208)&gt;=F208),"Reimbursed",IF(H208="","Missing receipt",IF(K208&lt;&gt;"","Partly reimbursed","Available to claim"))))))</f>
        <v/>
      </c>
      <c r="O208" s="10">
        <f>IF(N208="","",IF(OR(N208="Available to claim",N208="Partly reimbursed"),F208-N(L208),0))</f>
        <v/>
      </c>
    </row>
    <row r="209">
      <c r="A209" s="7" t="n"/>
      <c r="B209" s="7" t="n"/>
      <c r="F209" s="8" t="n"/>
      <c r="K209" s="7" t="n"/>
      <c r="L209" s="8" t="n"/>
      <c r="N209" s="9">
        <f>IF(AND(C209="",F209=""),"",IF(AND(A209&lt;&gt;"",Setup!$B$2&lt;&gt;"",A209&lt;Setup!$B$2),"Before HSA opened",IF(G209="HSA card","Paid by HSA",IF(AND(K209&lt;&gt;"",N(L209)&gt;=F209),"Reimbursed",IF(H209="","Missing receipt",IF(K209&lt;&gt;"","Partly reimbursed","Available to claim"))))))</f>
        <v/>
      </c>
      <c r="O209" s="10">
        <f>IF(N209="","",IF(OR(N209="Available to claim",N209="Partly reimbursed"),F209-N(L209),0))</f>
        <v/>
      </c>
    </row>
    <row r="210">
      <c r="A210" s="7" t="n"/>
      <c r="B210" s="7" t="n"/>
      <c r="F210" s="8" t="n"/>
      <c r="K210" s="7" t="n"/>
      <c r="L210" s="8" t="n"/>
      <c r="N210" s="9">
        <f>IF(AND(C210="",F210=""),"",IF(AND(A210&lt;&gt;"",Setup!$B$2&lt;&gt;"",A210&lt;Setup!$B$2),"Before HSA opened",IF(G210="HSA card","Paid by HSA",IF(AND(K210&lt;&gt;"",N(L210)&gt;=F210),"Reimbursed",IF(H210="","Missing receipt",IF(K210&lt;&gt;"","Partly reimbursed","Available to claim"))))))</f>
        <v/>
      </c>
      <c r="O210" s="10">
        <f>IF(N210="","",IF(OR(N210="Available to claim",N210="Partly reimbursed"),F210-N(L210),0))</f>
        <v/>
      </c>
    </row>
    <row r="211">
      <c r="A211" s="7" t="n"/>
      <c r="B211" s="7" t="n"/>
      <c r="F211" s="8" t="n"/>
      <c r="K211" s="7" t="n"/>
      <c r="L211" s="8" t="n"/>
      <c r="N211" s="9">
        <f>IF(AND(C211="",F211=""),"",IF(AND(A211&lt;&gt;"",Setup!$B$2&lt;&gt;"",A211&lt;Setup!$B$2),"Before HSA opened",IF(G211="HSA card","Paid by HSA",IF(AND(K211&lt;&gt;"",N(L211)&gt;=F211),"Reimbursed",IF(H211="","Missing receipt",IF(K211&lt;&gt;"","Partly reimbursed","Available to claim"))))))</f>
        <v/>
      </c>
      <c r="O211" s="10">
        <f>IF(N211="","",IF(OR(N211="Available to claim",N211="Partly reimbursed"),F211-N(L211),0))</f>
        <v/>
      </c>
    </row>
    <row r="212">
      <c r="A212" s="7" t="n"/>
      <c r="B212" s="7" t="n"/>
      <c r="F212" s="8" t="n"/>
      <c r="K212" s="7" t="n"/>
      <c r="L212" s="8" t="n"/>
      <c r="N212" s="9">
        <f>IF(AND(C212="",F212=""),"",IF(AND(A212&lt;&gt;"",Setup!$B$2&lt;&gt;"",A212&lt;Setup!$B$2),"Before HSA opened",IF(G212="HSA card","Paid by HSA",IF(AND(K212&lt;&gt;"",N(L212)&gt;=F212),"Reimbursed",IF(H212="","Missing receipt",IF(K212&lt;&gt;"","Partly reimbursed","Available to claim"))))))</f>
        <v/>
      </c>
      <c r="O212" s="10">
        <f>IF(N212="","",IF(OR(N212="Available to claim",N212="Partly reimbursed"),F212-N(L212),0))</f>
        <v/>
      </c>
    </row>
    <row r="213">
      <c r="A213" s="7" t="n"/>
      <c r="B213" s="7" t="n"/>
      <c r="F213" s="8" t="n"/>
      <c r="K213" s="7" t="n"/>
      <c r="L213" s="8" t="n"/>
      <c r="N213" s="9">
        <f>IF(AND(C213="",F213=""),"",IF(AND(A213&lt;&gt;"",Setup!$B$2&lt;&gt;"",A213&lt;Setup!$B$2),"Before HSA opened",IF(G213="HSA card","Paid by HSA",IF(AND(K213&lt;&gt;"",N(L213)&gt;=F213),"Reimbursed",IF(H213="","Missing receipt",IF(K213&lt;&gt;"","Partly reimbursed","Available to claim"))))))</f>
        <v/>
      </c>
      <c r="O213" s="10">
        <f>IF(N213="","",IF(OR(N213="Available to claim",N213="Partly reimbursed"),F213-N(L213),0))</f>
        <v/>
      </c>
    </row>
    <row r="214">
      <c r="A214" s="7" t="n"/>
      <c r="B214" s="7" t="n"/>
      <c r="F214" s="8" t="n"/>
      <c r="K214" s="7" t="n"/>
      <c r="L214" s="8" t="n"/>
      <c r="N214" s="9">
        <f>IF(AND(C214="",F214=""),"",IF(AND(A214&lt;&gt;"",Setup!$B$2&lt;&gt;"",A214&lt;Setup!$B$2),"Before HSA opened",IF(G214="HSA card","Paid by HSA",IF(AND(K214&lt;&gt;"",N(L214)&gt;=F214),"Reimbursed",IF(H214="","Missing receipt",IF(K214&lt;&gt;"","Partly reimbursed","Available to claim"))))))</f>
        <v/>
      </c>
      <c r="O214" s="10">
        <f>IF(N214="","",IF(OR(N214="Available to claim",N214="Partly reimbursed"),F214-N(L214),0))</f>
        <v/>
      </c>
    </row>
    <row r="215">
      <c r="A215" s="7" t="n"/>
      <c r="B215" s="7" t="n"/>
      <c r="F215" s="8" t="n"/>
      <c r="K215" s="7" t="n"/>
      <c r="L215" s="8" t="n"/>
      <c r="N215" s="9">
        <f>IF(AND(C215="",F215=""),"",IF(AND(A215&lt;&gt;"",Setup!$B$2&lt;&gt;"",A215&lt;Setup!$B$2),"Before HSA opened",IF(G215="HSA card","Paid by HSA",IF(AND(K215&lt;&gt;"",N(L215)&gt;=F215),"Reimbursed",IF(H215="","Missing receipt",IF(K215&lt;&gt;"","Partly reimbursed","Available to claim"))))))</f>
        <v/>
      </c>
      <c r="O215" s="10">
        <f>IF(N215="","",IF(OR(N215="Available to claim",N215="Partly reimbursed"),F215-N(L215),0))</f>
        <v/>
      </c>
    </row>
    <row r="216">
      <c r="A216" s="7" t="n"/>
      <c r="B216" s="7" t="n"/>
      <c r="F216" s="8" t="n"/>
      <c r="K216" s="7" t="n"/>
      <c r="L216" s="8" t="n"/>
      <c r="N216" s="9">
        <f>IF(AND(C216="",F216=""),"",IF(AND(A216&lt;&gt;"",Setup!$B$2&lt;&gt;"",A216&lt;Setup!$B$2),"Before HSA opened",IF(G216="HSA card","Paid by HSA",IF(AND(K216&lt;&gt;"",N(L216)&gt;=F216),"Reimbursed",IF(H216="","Missing receipt",IF(K216&lt;&gt;"","Partly reimbursed","Available to claim"))))))</f>
        <v/>
      </c>
      <c r="O216" s="10">
        <f>IF(N216="","",IF(OR(N216="Available to claim",N216="Partly reimbursed"),F216-N(L216),0))</f>
        <v/>
      </c>
    </row>
    <row r="217">
      <c r="A217" s="7" t="n"/>
      <c r="B217" s="7" t="n"/>
      <c r="F217" s="8" t="n"/>
      <c r="K217" s="7" t="n"/>
      <c r="L217" s="8" t="n"/>
      <c r="N217" s="9">
        <f>IF(AND(C217="",F217=""),"",IF(AND(A217&lt;&gt;"",Setup!$B$2&lt;&gt;"",A217&lt;Setup!$B$2),"Before HSA opened",IF(G217="HSA card","Paid by HSA",IF(AND(K217&lt;&gt;"",N(L217)&gt;=F217),"Reimbursed",IF(H217="","Missing receipt",IF(K217&lt;&gt;"","Partly reimbursed","Available to claim"))))))</f>
        <v/>
      </c>
      <c r="O217" s="10">
        <f>IF(N217="","",IF(OR(N217="Available to claim",N217="Partly reimbursed"),F217-N(L217),0))</f>
        <v/>
      </c>
    </row>
    <row r="218">
      <c r="A218" s="7" t="n"/>
      <c r="B218" s="7" t="n"/>
      <c r="F218" s="8" t="n"/>
      <c r="K218" s="7" t="n"/>
      <c r="L218" s="8" t="n"/>
      <c r="N218" s="9">
        <f>IF(AND(C218="",F218=""),"",IF(AND(A218&lt;&gt;"",Setup!$B$2&lt;&gt;"",A218&lt;Setup!$B$2),"Before HSA opened",IF(G218="HSA card","Paid by HSA",IF(AND(K218&lt;&gt;"",N(L218)&gt;=F218),"Reimbursed",IF(H218="","Missing receipt",IF(K218&lt;&gt;"","Partly reimbursed","Available to claim"))))))</f>
        <v/>
      </c>
      <c r="O218" s="10">
        <f>IF(N218="","",IF(OR(N218="Available to claim",N218="Partly reimbursed"),F218-N(L218),0))</f>
        <v/>
      </c>
    </row>
    <row r="219">
      <c r="A219" s="7" t="n"/>
      <c r="B219" s="7" t="n"/>
      <c r="F219" s="8" t="n"/>
      <c r="K219" s="7" t="n"/>
      <c r="L219" s="8" t="n"/>
      <c r="N219" s="9">
        <f>IF(AND(C219="",F219=""),"",IF(AND(A219&lt;&gt;"",Setup!$B$2&lt;&gt;"",A219&lt;Setup!$B$2),"Before HSA opened",IF(G219="HSA card","Paid by HSA",IF(AND(K219&lt;&gt;"",N(L219)&gt;=F219),"Reimbursed",IF(H219="","Missing receipt",IF(K219&lt;&gt;"","Partly reimbursed","Available to claim"))))))</f>
        <v/>
      </c>
      <c r="O219" s="10">
        <f>IF(N219="","",IF(OR(N219="Available to claim",N219="Partly reimbursed"),F219-N(L219),0))</f>
        <v/>
      </c>
    </row>
    <row r="220">
      <c r="A220" s="7" t="n"/>
      <c r="B220" s="7" t="n"/>
      <c r="F220" s="8" t="n"/>
      <c r="K220" s="7" t="n"/>
      <c r="L220" s="8" t="n"/>
      <c r="N220" s="9">
        <f>IF(AND(C220="",F220=""),"",IF(AND(A220&lt;&gt;"",Setup!$B$2&lt;&gt;"",A220&lt;Setup!$B$2),"Before HSA opened",IF(G220="HSA card","Paid by HSA",IF(AND(K220&lt;&gt;"",N(L220)&gt;=F220),"Reimbursed",IF(H220="","Missing receipt",IF(K220&lt;&gt;"","Partly reimbursed","Available to claim"))))))</f>
        <v/>
      </c>
      <c r="O220" s="10">
        <f>IF(N220="","",IF(OR(N220="Available to claim",N220="Partly reimbursed"),F220-N(L220),0))</f>
        <v/>
      </c>
    </row>
    <row r="221">
      <c r="A221" s="7" t="n"/>
      <c r="B221" s="7" t="n"/>
      <c r="F221" s="8" t="n"/>
      <c r="K221" s="7" t="n"/>
      <c r="L221" s="8" t="n"/>
      <c r="N221" s="9">
        <f>IF(AND(C221="",F221=""),"",IF(AND(A221&lt;&gt;"",Setup!$B$2&lt;&gt;"",A221&lt;Setup!$B$2),"Before HSA opened",IF(G221="HSA card","Paid by HSA",IF(AND(K221&lt;&gt;"",N(L221)&gt;=F221),"Reimbursed",IF(H221="","Missing receipt",IF(K221&lt;&gt;"","Partly reimbursed","Available to claim"))))))</f>
        <v/>
      </c>
      <c r="O221" s="10">
        <f>IF(N221="","",IF(OR(N221="Available to claim",N221="Partly reimbursed"),F221-N(L221),0))</f>
        <v/>
      </c>
    </row>
    <row r="222">
      <c r="A222" s="7" t="n"/>
      <c r="B222" s="7" t="n"/>
      <c r="F222" s="8" t="n"/>
      <c r="K222" s="7" t="n"/>
      <c r="L222" s="8" t="n"/>
      <c r="N222" s="9">
        <f>IF(AND(C222="",F222=""),"",IF(AND(A222&lt;&gt;"",Setup!$B$2&lt;&gt;"",A222&lt;Setup!$B$2),"Before HSA opened",IF(G222="HSA card","Paid by HSA",IF(AND(K222&lt;&gt;"",N(L222)&gt;=F222),"Reimbursed",IF(H222="","Missing receipt",IF(K222&lt;&gt;"","Partly reimbursed","Available to claim"))))))</f>
        <v/>
      </c>
      <c r="O222" s="10">
        <f>IF(N222="","",IF(OR(N222="Available to claim",N222="Partly reimbursed"),F222-N(L222),0))</f>
        <v/>
      </c>
    </row>
    <row r="223">
      <c r="A223" s="7" t="n"/>
      <c r="B223" s="7" t="n"/>
      <c r="F223" s="8" t="n"/>
      <c r="K223" s="7" t="n"/>
      <c r="L223" s="8" t="n"/>
      <c r="N223" s="9">
        <f>IF(AND(C223="",F223=""),"",IF(AND(A223&lt;&gt;"",Setup!$B$2&lt;&gt;"",A223&lt;Setup!$B$2),"Before HSA opened",IF(G223="HSA card","Paid by HSA",IF(AND(K223&lt;&gt;"",N(L223)&gt;=F223),"Reimbursed",IF(H223="","Missing receipt",IF(K223&lt;&gt;"","Partly reimbursed","Available to claim"))))))</f>
        <v/>
      </c>
      <c r="O223" s="10">
        <f>IF(N223="","",IF(OR(N223="Available to claim",N223="Partly reimbursed"),F223-N(L223),0))</f>
        <v/>
      </c>
    </row>
    <row r="224">
      <c r="A224" s="7" t="n"/>
      <c r="B224" s="7" t="n"/>
      <c r="F224" s="8" t="n"/>
      <c r="K224" s="7" t="n"/>
      <c r="L224" s="8" t="n"/>
      <c r="N224" s="9">
        <f>IF(AND(C224="",F224=""),"",IF(AND(A224&lt;&gt;"",Setup!$B$2&lt;&gt;"",A224&lt;Setup!$B$2),"Before HSA opened",IF(G224="HSA card","Paid by HSA",IF(AND(K224&lt;&gt;"",N(L224)&gt;=F224),"Reimbursed",IF(H224="","Missing receipt",IF(K224&lt;&gt;"","Partly reimbursed","Available to claim"))))))</f>
        <v/>
      </c>
      <c r="O224" s="10">
        <f>IF(N224="","",IF(OR(N224="Available to claim",N224="Partly reimbursed"),F224-N(L224),0))</f>
        <v/>
      </c>
    </row>
    <row r="225">
      <c r="A225" s="7" t="n"/>
      <c r="B225" s="7" t="n"/>
      <c r="F225" s="8" t="n"/>
      <c r="K225" s="7" t="n"/>
      <c r="L225" s="8" t="n"/>
      <c r="N225" s="9">
        <f>IF(AND(C225="",F225=""),"",IF(AND(A225&lt;&gt;"",Setup!$B$2&lt;&gt;"",A225&lt;Setup!$B$2),"Before HSA opened",IF(G225="HSA card","Paid by HSA",IF(AND(K225&lt;&gt;"",N(L225)&gt;=F225),"Reimbursed",IF(H225="","Missing receipt",IF(K225&lt;&gt;"","Partly reimbursed","Available to claim"))))))</f>
        <v/>
      </c>
      <c r="O225" s="10">
        <f>IF(N225="","",IF(OR(N225="Available to claim",N225="Partly reimbursed"),F225-N(L225),0))</f>
        <v/>
      </c>
    </row>
    <row r="226">
      <c r="A226" s="7" t="n"/>
      <c r="B226" s="7" t="n"/>
      <c r="F226" s="8" t="n"/>
      <c r="K226" s="7" t="n"/>
      <c r="L226" s="8" t="n"/>
      <c r="N226" s="9">
        <f>IF(AND(C226="",F226=""),"",IF(AND(A226&lt;&gt;"",Setup!$B$2&lt;&gt;"",A226&lt;Setup!$B$2),"Before HSA opened",IF(G226="HSA card","Paid by HSA",IF(AND(K226&lt;&gt;"",N(L226)&gt;=F226),"Reimbursed",IF(H226="","Missing receipt",IF(K226&lt;&gt;"","Partly reimbursed","Available to claim"))))))</f>
        <v/>
      </c>
      <c r="O226" s="10">
        <f>IF(N226="","",IF(OR(N226="Available to claim",N226="Partly reimbursed"),F226-N(L226),0))</f>
        <v/>
      </c>
    </row>
    <row r="227">
      <c r="A227" s="7" t="n"/>
      <c r="B227" s="7" t="n"/>
      <c r="F227" s="8" t="n"/>
      <c r="K227" s="7" t="n"/>
      <c r="L227" s="8" t="n"/>
      <c r="N227" s="9">
        <f>IF(AND(C227="",F227=""),"",IF(AND(A227&lt;&gt;"",Setup!$B$2&lt;&gt;"",A227&lt;Setup!$B$2),"Before HSA opened",IF(G227="HSA card","Paid by HSA",IF(AND(K227&lt;&gt;"",N(L227)&gt;=F227),"Reimbursed",IF(H227="","Missing receipt",IF(K227&lt;&gt;"","Partly reimbursed","Available to claim"))))))</f>
        <v/>
      </c>
      <c r="O227" s="10">
        <f>IF(N227="","",IF(OR(N227="Available to claim",N227="Partly reimbursed"),F227-N(L227),0))</f>
        <v/>
      </c>
    </row>
    <row r="228">
      <c r="A228" s="7" t="n"/>
      <c r="B228" s="7" t="n"/>
      <c r="F228" s="8" t="n"/>
      <c r="K228" s="7" t="n"/>
      <c r="L228" s="8" t="n"/>
      <c r="N228" s="9">
        <f>IF(AND(C228="",F228=""),"",IF(AND(A228&lt;&gt;"",Setup!$B$2&lt;&gt;"",A228&lt;Setup!$B$2),"Before HSA opened",IF(G228="HSA card","Paid by HSA",IF(AND(K228&lt;&gt;"",N(L228)&gt;=F228),"Reimbursed",IF(H228="","Missing receipt",IF(K228&lt;&gt;"","Partly reimbursed","Available to claim"))))))</f>
        <v/>
      </c>
      <c r="O228" s="10">
        <f>IF(N228="","",IF(OR(N228="Available to claim",N228="Partly reimbursed"),F228-N(L228),0))</f>
        <v/>
      </c>
    </row>
    <row r="229">
      <c r="A229" s="7" t="n"/>
      <c r="B229" s="7" t="n"/>
      <c r="F229" s="8" t="n"/>
      <c r="K229" s="7" t="n"/>
      <c r="L229" s="8" t="n"/>
      <c r="N229" s="9">
        <f>IF(AND(C229="",F229=""),"",IF(AND(A229&lt;&gt;"",Setup!$B$2&lt;&gt;"",A229&lt;Setup!$B$2),"Before HSA opened",IF(G229="HSA card","Paid by HSA",IF(AND(K229&lt;&gt;"",N(L229)&gt;=F229),"Reimbursed",IF(H229="","Missing receipt",IF(K229&lt;&gt;"","Partly reimbursed","Available to claim"))))))</f>
        <v/>
      </c>
      <c r="O229" s="10">
        <f>IF(N229="","",IF(OR(N229="Available to claim",N229="Partly reimbursed"),F229-N(L229),0))</f>
        <v/>
      </c>
    </row>
    <row r="230">
      <c r="A230" s="7" t="n"/>
      <c r="B230" s="7" t="n"/>
      <c r="F230" s="8" t="n"/>
      <c r="K230" s="7" t="n"/>
      <c r="L230" s="8" t="n"/>
      <c r="N230" s="9">
        <f>IF(AND(C230="",F230=""),"",IF(AND(A230&lt;&gt;"",Setup!$B$2&lt;&gt;"",A230&lt;Setup!$B$2),"Before HSA opened",IF(G230="HSA card","Paid by HSA",IF(AND(K230&lt;&gt;"",N(L230)&gt;=F230),"Reimbursed",IF(H230="","Missing receipt",IF(K230&lt;&gt;"","Partly reimbursed","Available to claim"))))))</f>
        <v/>
      </c>
      <c r="O230" s="10">
        <f>IF(N230="","",IF(OR(N230="Available to claim",N230="Partly reimbursed"),F230-N(L230),0))</f>
        <v/>
      </c>
    </row>
    <row r="231">
      <c r="A231" s="7" t="n"/>
      <c r="B231" s="7" t="n"/>
      <c r="F231" s="8" t="n"/>
      <c r="K231" s="7" t="n"/>
      <c r="L231" s="8" t="n"/>
      <c r="N231" s="9">
        <f>IF(AND(C231="",F231=""),"",IF(AND(A231&lt;&gt;"",Setup!$B$2&lt;&gt;"",A231&lt;Setup!$B$2),"Before HSA opened",IF(G231="HSA card","Paid by HSA",IF(AND(K231&lt;&gt;"",N(L231)&gt;=F231),"Reimbursed",IF(H231="","Missing receipt",IF(K231&lt;&gt;"","Partly reimbursed","Available to claim"))))))</f>
        <v/>
      </c>
      <c r="O231" s="10">
        <f>IF(N231="","",IF(OR(N231="Available to claim",N231="Partly reimbursed"),F231-N(L231),0))</f>
        <v/>
      </c>
    </row>
    <row r="232">
      <c r="A232" s="7" t="n"/>
      <c r="B232" s="7" t="n"/>
      <c r="F232" s="8" t="n"/>
      <c r="K232" s="7" t="n"/>
      <c r="L232" s="8" t="n"/>
      <c r="N232" s="9">
        <f>IF(AND(C232="",F232=""),"",IF(AND(A232&lt;&gt;"",Setup!$B$2&lt;&gt;"",A232&lt;Setup!$B$2),"Before HSA opened",IF(G232="HSA card","Paid by HSA",IF(AND(K232&lt;&gt;"",N(L232)&gt;=F232),"Reimbursed",IF(H232="","Missing receipt",IF(K232&lt;&gt;"","Partly reimbursed","Available to claim"))))))</f>
        <v/>
      </c>
      <c r="O232" s="10">
        <f>IF(N232="","",IF(OR(N232="Available to claim",N232="Partly reimbursed"),F232-N(L232),0))</f>
        <v/>
      </c>
    </row>
    <row r="233">
      <c r="A233" s="7" t="n"/>
      <c r="B233" s="7" t="n"/>
      <c r="F233" s="8" t="n"/>
      <c r="K233" s="7" t="n"/>
      <c r="L233" s="8" t="n"/>
      <c r="N233" s="9">
        <f>IF(AND(C233="",F233=""),"",IF(AND(A233&lt;&gt;"",Setup!$B$2&lt;&gt;"",A233&lt;Setup!$B$2),"Before HSA opened",IF(G233="HSA card","Paid by HSA",IF(AND(K233&lt;&gt;"",N(L233)&gt;=F233),"Reimbursed",IF(H233="","Missing receipt",IF(K233&lt;&gt;"","Partly reimbursed","Available to claim"))))))</f>
        <v/>
      </c>
      <c r="O233" s="10">
        <f>IF(N233="","",IF(OR(N233="Available to claim",N233="Partly reimbursed"),F233-N(L233),0))</f>
        <v/>
      </c>
    </row>
    <row r="234">
      <c r="A234" s="7" t="n"/>
      <c r="B234" s="7" t="n"/>
      <c r="F234" s="8" t="n"/>
      <c r="K234" s="7" t="n"/>
      <c r="L234" s="8" t="n"/>
      <c r="N234" s="9">
        <f>IF(AND(C234="",F234=""),"",IF(AND(A234&lt;&gt;"",Setup!$B$2&lt;&gt;"",A234&lt;Setup!$B$2),"Before HSA opened",IF(G234="HSA card","Paid by HSA",IF(AND(K234&lt;&gt;"",N(L234)&gt;=F234),"Reimbursed",IF(H234="","Missing receipt",IF(K234&lt;&gt;"","Partly reimbursed","Available to claim"))))))</f>
        <v/>
      </c>
      <c r="O234" s="10">
        <f>IF(N234="","",IF(OR(N234="Available to claim",N234="Partly reimbursed"),F234-N(L234),0))</f>
        <v/>
      </c>
    </row>
    <row r="235">
      <c r="A235" s="7" t="n"/>
      <c r="B235" s="7" t="n"/>
      <c r="F235" s="8" t="n"/>
      <c r="K235" s="7" t="n"/>
      <c r="L235" s="8" t="n"/>
      <c r="N235" s="9">
        <f>IF(AND(C235="",F235=""),"",IF(AND(A235&lt;&gt;"",Setup!$B$2&lt;&gt;"",A235&lt;Setup!$B$2),"Before HSA opened",IF(G235="HSA card","Paid by HSA",IF(AND(K235&lt;&gt;"",N(L235)&gt;=F235),"Reimbursed",IF(H235="","Missing receipt",IF(K235&lt;&gt;"","Partly reimbursed","Available to claim"))))))</f>
        <v/>
      </c>
      <c r="O235" s="10">
        <f>IF(N235="","",IF(OR(N235="Available to claim",N235="Partly reimbursed"),F235-N(L235),0))</f>
        <v/>
      </c>
    </row>
    <row r="236">
      <c r="A236" s="7" t="n"/>
      <c r="B236" s="7" t="n"/>
      <c r="F236" s="8" t="n"/>
      <c r="K236" s="7" t="n"/>
      <c r="L236" s="8" t="n"/>
      <c r="N236" s="9">
        <f>IF(AND(C236="",F236=""),"",IF(AND(A236&lt;&gt;"",Setup!$B$2&lt;&gt;"",A236&lt;Setup!$B$2),"Before HSA opened",IF(G236="HSA card","Paid by HSA",IF(AND(K236&lt;&gt;"",N(L236)&gt;=F236),"Reimbursed",IF(H236="","Missing receipt",IF(K236&lt;&gt;"","Partly reimbursed","Available to claim"))))))</f>
        <v/>
      </c>
      <c r="O236" s="10">
        <f>IF(N236="","",IF(OR(N236="Available to claim",N236="Partly reimbursed"),F236-N(L236),0))</f>
        <v/>
      </c>
    </row>
    <row r="237">
      <c r="A237" s="7" t="n"/>
      <c r="B237" s="7" t="n"/>
      <c r="F237" s="8" t="n"/>
      <c r="K237" s="7" t="n"/>
      <c r="L237" s="8" t="n"/>
      <c r="N237" s="9">
        <f>IF(AND(C237="",F237=""),"",IF(AND(A237&lt;&gt;"",Setup!$B$2&lt;&gt;"",A237&lt;Setup!$B$2),"Before HSA opened",IF(G237="HSA card","Paid by HSA",IF(AND(K237&lt;&gt;"",N(L237)&gt;=F237),"Reimbursed",IF(H237="","Missing receipt",IF(K237&lt;&gt;"","Partly reimbursed","Available to claim"))))))</f>
        <v/>
      </c>
      <c r="O237" s="10">
        <f>IF(N237="","",IF(OR(N237="Available to claim",N237="Partly reimbursed"),F237-N(L237),0))</f>
        <v/>
      </c>
    </row>
    <row r="238">
      <c r="A238" s="7" t="n"/>
      <c r="B238" s="7" t="n"/>
      <c r="F238" s="8" t="n"/>
      <c r="K238" s="7" t="n"/>
      <c r="L238" s="8" t="n"/>
      <c r="N238" s="9">
        <f>IF(AND(C238="",F238=""),"",IF(AND(A238&lt;&gt;"",Setup!$B$2&lt;&gt;"",A238&lt;Setup!$B$2),"Before HSA opened",IF(G238="HSA card","Paid by HSA",IF(AND(K238&lt;&gt;"",N(L238)&gt;=F238),"Reimbursed",IF(H238="","Missing receipt",IF(K238&lt;&gt;"","Partly reimbursed","Available to claim"))))))</f>
        <v/>
      </c>
      <c r="O238" s="10">
        <f>IF(N238="","",IF(OR(N238="Available to claim",N238="Partly reimbursed"),F238-N(L238),0))</f>
        <v/>
      </c>
    </row>
    <row r="239">
      <c r="A239" s="7" t="n"/>
      <c r="B239" s="7" t="n"/>
      <c r="F239" s="8" t="n"/>
      <c r="K239" s="7" t="n"/>
      <c r="L239" s="8" t="n"/>
      <c r="N239" s="9">
        <f>IF(AND(C239="",F239=""),"",IF(AND(A239&lt;&gt;"",Setup!$B$2&lt;&gt;"",A239&lt;Setup!$B$2),"Before HSA opened",IF(G239="HSA card","Paid by HSA",IF(AND(K239&lt;&gt;"",N(L239)&gt;=F239),"Reimbursed",IF(H239="","Missing receipt",IF(K239&lt;&gt;"","Partly reimbursed","Available to claim"))))))</f>
        <v/>
      </c>
      <c r="O239" s="10">
        <f>IF(N239="","",IF(OR(N239="Available to claim",N239="Partly reimbursed"),F239-N(L239),0))</f>
        <v/>
      </c>
    </row>
    <row r="240">
      <c r="A240" s="7" t="n"/>
      <c r="B240" s="7" t="n"/>
      <c r="F240" s="8" t="n"/>
      <c r="K240" s="7" t="n"/>
      <c r="L240" s="8" t="n"/>
      <c r="N240" s="9">
        <f>IF(AND(C240="",F240=""),"",IF(AND(A240&lt;&gt;"",Setup!$B$2&lt;&gt;"",A240&lt;Setup!$B$2),"Before HSA opened",IF(G240="HSA card","Paid by HSA",IF(AND(K240&lt;&gt;"",N(L240)&gt;=F240),"Reimbursed",IF(H240="","Missing receipt",IF(K240&lt;&gt;"","Partly reimbursed","Available to claim"))))))</f>
        <v/>
      </c>
      <c r="O240" s="10">
        <f>IF(N240="","",IF(OR(N240="Available to claim",N240="Partly reimbursed"),F240-N(L240),0))</f>
        <v/>
      </c>
    </row>
    <row r="241">
      <c r="A241" s="7" t="n"/>
      <c r="B241" s="7" t="n"/>
      <c r="F241" s="8" t="n"/>
      <c r="K241" s="7" t="n"/>
      <c r="L241" s="8" t="n"/>
      <c r="N241" s="9">
        <f>IF(AND(C241="",F241=""),"",IF(AND(A241&lt;&gt;"",Setup!$B$2&lt;&gt;"",A241&lt;Setup!$B$2),"Before HSA opened",IF(G241="HSA card","Paid by HSA",IF(AND(K241&lt;&gt;"",N(L241)&gt;=F241),"Reimbursed",IF(H241="","Missing receipt",IF(K241&lt;&gt;"","Partly reimbursed","Available to claim"))))))</f>
        <v/>
      </c>
      <c r="O241" s="10">
        <f>IF(N241="","",IF(OR(N241="Available to claim",N241="Partly reimbursed"),F241-N(L241),0))</f>
        <v/>
      </c>
    </row>
    <row r="242">
      <c r="A242" s="7" t="n"/>
      <c r="B242" s="7" t="n"/>
      <c r="F242" s="8" t="n"/>
      <c r="K242" s="7" t="n"/>
      <c r="L242" s="8" t="n"/>
      <c r="N242" s="9">
        <f>IF(AND(C242="",F242=""),"",IF(AND(A242&lt;&gt;"",Setup!$B$2&lt;&gt;"",A242&lt;Setup!$B$2),"Before HSA opened",IF(G242="HSA card","Paid by HSA",IF(AND(K242&lt;&gt;"",N(L242)&gt;=F242),"Reimbursed",IF(H242="","Missing receipt",IF(K242&lt;&gt;"","Partly reimbursed","Available to claim"))))))</f>
        <v/>
      </c>
      <c r="O242" s="10">
        <f>IF(N242="","",IF(OR(N242="Available to claim",N242="Partly reimbursed"),F242-N(L242),0))</f>
        <v/>
      </c>
    </row>
    <row r="243">
      <c r="A243" s="7" t="n"/>
      <c r="B243" s="7" t="n"/>
      <c r="F243" s="8" t="n"/>
      <c r="K243" s="7" t="n"/>
      <c r="L243" s="8" t="n"/>
      <c r="N243" s="9">
        <f>IF(AND(C243="",F243=""),"",IF(AND(A243&lt;&gt;"",Setup!$B$2&lt;&gt;"",A243&lt;Setup!$B$2),"Before HSA opened",IF(G243="HSA card","Paid by HSA",IF(AND(K243&lt;&gt;"",N(L243)&gt;=F243),"Reimbursed",IF(H243="","Missing receipt",IF(K243&lt;&gt;"","Partly reimbursed","Available to claim"))))))</f>
        <v/>
      </c>
      <c r="O243" s="10">
        <f>IF(N243="","",IF(OR(N243="Available to claim",N243="Partly reimbursed"),F243-N(L243),0))</f>
        <v/>
      </c>
    </row>
    <row r="244">
      <c r="A244" s="7" t="n"/>
      <c r="B244" s="7" t="n"/>
      <c r="F244" s="8" t="n"/>
      <c r="K244" s="7" t="n"/>
      <c r="L244" s="8" t="n"/>
      <c r="N244" s="9">
        <f>IF(AND(C244="",F244=""),"",IF(AND(A244&lt;&gt;"",Setup!$B$2&lt;&gt;"",A244&lt;Setup!$B$2),"Before HSA opened",IF(G244="HSA card","Paid by HSA",IF(AND(K244&lt;&gt;"",N(L244)&gt;=F244),"Reimbursed",IF(H244="","Missing receipt",IF(K244&lt;&gt;"","Partly reimbursed","Available to claim"))))))</f>
        <v/>
      </c>
      <c r="O244" s="10">
        <f>IF(N244="","",IF(OR(N244="Available to claim",N244="Partly reimbursed"),F244-N(L244),0))</f>
        <v/>
      </c>
    </row>
    <row r="245">
      <c r="A245" s="7" t="n"/>
      <c r="B245" s="7" t="n"/>
      <c r="F245" s="8" t="n"/>
      <c r="K245" s="7" t="n"/>
      <c r="L245" s="8" t="n"/>
      <c r="N245" s="9">
        <f>IF(AND(C245="",F245=""),"",IF(AND(A245&lt;&gt;"",Setup!$B$2&lt;&gt;"",A245&lt;Setup!$B$2),"Before HSA opened",IF(G245="HSA card","Paid by HSA",IF(AND(K245&lt;&gt;"",N(L245)&gt;=F245),"Reimbursed",IF(H245="","Missing receipt",IF(K245&lt;&gt;"","Partly reimbursed","Available to claim"))))))</f>
        <v/>
      </c>
      <c r="O245" s="10">
        <f>IF(N245="","",IF(OR(N245="Available to claim",N245="Partly reimbursed"),F245-N(L245),0))</f>
        <v/>
      </c>
    </row>
    <row r="246">
      <c r="A246" s="7" t="n"/>
      <c r="B246" s="7" t="n"/>
      <c r="F246" s="8" t="n"/>
      <c r="K246" s="7" t="n"/>
      <c r="L246" s="8" t="n"/>
      <c r="N246" s="9">
        <f>IF(AND(C246="",F246=""),"",IF(AND(A246&lt;&gt;"",Setup!$B$2&lt;&gt;"",A246&lt;Setup!$B$2),"Before HSA opened",IF(G246="HSA card","Paid by HSA",IF(AND(K246&lt;&gt;"",N(L246)&gt;=F246),"Reimbursed",IF(H246="","Missing receipt",IF(K246&lt;&gt;"","Partly reimbursed","Available to claim"))))))</f>
        <v/>
      </c>
      <c r="O246" s="10">
        <f>IF(N246="","",IF(OR(N246="Available to claim",N246="Partly reimbursed"),F246-N(L246),0))</f>
        <v/>
      </c>
    </row>
    <row r="247">
      <c r="A247" s="7" t="n"/>
      <c r="B247" s="7" t="n"/>
      <c r="F247" s="8" t="n"/>
      <c r="K247" s="7" t="n"/>
      <c r="L247" s="8" t="n"/>
      <c r="N247" s="9">
        <f>IF(AND(C247="",F247=""),"",IF(AND(A247&lt;&gt;"",Setup!$B$2&lt;&gt;"",A247&lt;Setup!$B$2),"Before HSA opened",IF(G247="HSA card","Paid by HSA",IF(AND(K247&lt;&gt;"",N(L247)&gt;=F247),"Reimbursed",IF(H247="","Missing receipt",IF(K247&lt;&gt;"","Partly reimbursed","Available to claim"))))))</f>
        <v/>
      </c>
      <c r="O247" s="10">
        <f>IF(N247="","",IF(OR(N247="Available to claim",N247="Partly reimbursed"),F247-N(L247),0))</f>
        <v/>
      </c>
    </row>
    <row r="248">
      <c r="A248" s="7" t="n"/>
      <c r="B248" s="7" t="n"/>
      <c r="F248" s="8" t="n"/>
      <c r="K248" s="7" t="n"/>
      <c r="L248" s="8" t="n"/>
      <c r="N248" s="9">
        <f>IF(AND(C248="",F248=""),"",IF(AND(A248&lt;&gt;"",Setup!$B$2&lt;&gt;"",A248&lt;Setup!$B$2),"Before HSA opened",IF(G248="HSA card","Paid by HSA",IF(AND(K248&lt;&gt;"",N(L248)&gt;=F248),"Reimbursed",IF(H248="","Missing receipt",IF(K248&lt;&gt;"","Partly reimbursed","Available to claim"))))))</f>
        <v/>
      </c>
      <c r="O248" s="10">
        <f>IF(N248="","",IF(OR(N248="Available to claim",N248="Partly reimbursed"),F248-N(L248),0))</f>
        <v/>
      </c>
    </row>
    <row r="249">
      <c r="A249" s="7" t="n"/>
      <c r="B249" s="7" t="n"/>
      <c r="F249" s="8" t="n"/>
      <c r="K249" s="7" t="n"/>
      <c r="L249" s="8" t="n"/>
      <c r="N249" s="9">
        <f>IF(AND(C249="",F249=""),"",IF(AND(A249&lt;&gt;"",Setup!$B$2&lt;&gt;"",A249&lt;Setup!$B$2),"Before HSA opened",IF(G249="HSA card","Paid by HSA",IF(AND(K249&lt;&gt;"",N(L249)&gt;=F249),"Reimbursed",IF(H249="","Missing receipt",IF(K249&lt;&gt;"","Partly reimbursed","Available to claim"))))))</f>
        <v/>
      </c>
      <c r="O249" s="10">
        <f>IF(N249="","",IF(OR(N249="Available to claim",N249="Partly reimbursed"),F249-N(L249),0))</f>
        <v/>
      </c>
    </row>
    <row r="250">
      <c r="A250" s="7" t="n"/>
      <c r="B250" s="7" t="n"/>
      <c r="F250" s="8" t="n"/>
      <c r="K250" s="7" t="n"/>
      <c r="L250" s="8" t="n"/>
      <c r="N250" s="9">
        <f>IF(AND(C250="",F250=""),"",IF(AND(A250&lt;&gt;"",Setup!$B$2&lt;&gt;"",A250&lt;Setup!$B$2),"Before HSA opened",IF(G250="HSA card","Paid by HSA",IF(AND(K250&lt;&gt;"",N(L250)&gt;=F250),"Reimbursed",IF(H250="","Missing receipt",IF(K250&lt;&gt;"","Partly reimbursed","Available to claim"))))))</f>
        <v/>
      </c>
      <c r="O250" s="10">
        <f>IF(N250="","",IF(OR(N250="Available to claim",N250="Partly reimbursed"),F250-N(L250),0))</f>
        <v/>
      </c>
    </row>
    <row r="251">
      <c r="A251" s="7" t="n"/>
      <c r="B251" s="7" t="n"/>
      <c r="F251" s="8" t="n"/>
      <c r="K251" s="7" t="n"/>
      <c r="L251" s="8" t="n"/>
      <c r="N251" s="9">
        <f>IF(AND(C251="",F251=""),"",IF(AND(A251&lt;&gt;"",Setup!$B$2&lt;&gt;"",A251&lt;Setup!$B$2),"Before HSA opened",IF(G251="HSA card","Paid by HSA",IF(AND(K251&lt;&gt;"",N(L251)&gt;=F251),"Reimbursed",IF(H251="","Missing receipt",IF(K251&lt;&gt;"","Partly reimbursed","Available to claim"))))))</f>
        <v/>
      </c>
      <c r="O251" s="10">
        <f>IF(N251="","",IF(OR(N251="Available to claim",N251="Partly reimbursed"),F251-N(L251),0))</f>
        <v/>
      </c>
    </row>
    <row r="252">
      <c r="A252" s="7" t="n"/>
      <c r="B252" s="7" t="n"/>
      <c r="F252" s="8" t="n"/>
      <c r="K252" s="7" t="n"/>
      <c r="L252" s="8" t="n"/>
      <c r="N252" s="9">
        <f>IF(AND(C252="",F252=""),"",IF(AND(A252&lt;&gt;"",Setup!$B$2&lt;&gt;"",A252&lt;Setup!$B$2),"Before HSA opened",IF(G252="HSA card","Paid by HSA",IF(AND(K252&lt;&gt;"",N(L252)&gt;=F252),"Reimbursed",IF(H252="","Missing receipt",IF(K252&lt;&gt;"","Partly reimbursed","Available to claim"))))))</f>
        <v/>
      </c>
      <c r="O252" s="10">
        <f>IF(N252="","",IF(OR(N252="Available to claim",N252="Partly reimbursed"),F252-N(L252),0))</f>
        <v/>
      </c>
    </row>
    <row r="253">
      <c r="A253" s="7" t="n"/>
      <c r="B253" s="7" t="n"/>
      <c r="F253" s="8" t="n"/>
      <c r="K253" s="7" t="n"/>
      <c r="L253" s="8" t="n"/>
      <c r="N253" s="9">
        <f>IF(AND(C253="",F253=""),"",IF(AND(A253&lt;&gt;"",Setup!$B$2&lt;&gt;"",A253&lt;Setup!$B$2),"Before HSA opened",IF(G253="HSA card","Paid by HSA",IF(AND(K253&lt;&gt;"",N(L253)&gt;=F253),"Reimbursed",IF(H253="","Missing receipt",IF(K253&lt;&gt;"","Partly reimbursed","Available to claim"))))))</f>
        <v/>
      </c>
      <c r="O253" s="10">
        <f>IF(N253="","",IF(OR(N253="Available to claim",N253="Partly reimbursed"),F253-N(L253),0))</f>
        <v/>
      </c>
    </row>
    <row r="254">
      <c r="A254" s="7" t="n"/>
      <c r="B254" s="7" t="n"/>
      <c r="F254" s="8" t="n"/>
      <c r="K254" s="7" t="n"/>
      <c r="L254" s="8" t="n"/>
      <c r="N254" s="9">
        <f>IF(AND(C254="",F254=""),"",IF(AND(A254&lt;&gt;"",Setup!$B$2&lt;&gt;"",A254&lt;Setup!$B$2),"Before HSA opened",IF(G254="HSA card","Paid by HSA",IF(AND(K254&lt;&gt;"",N(L254)&gt;=F254),"Reimbursed",IF(H254="","Missing receipt",IF(K254&lt;&gt;"","Partly reimbursed","Available to claim"))))))</f>
        <v/>
      </c>
      <c r="O254" s="10">
        <f>IF(N254="","",IF(OR(N254="Available to claim",N254="Partly reimbursed"),F254-N(L254),0))</f>
        <v/>
      </c>
    </row>
    <row r="255">
      <c r="A255" s="7" t="n"/>
      <c r="B255" s="7" t="n"/>
      <c r="F255" s="8" t="n"/>
      <c r="K255" s="7" t="n"/>
      <c r="L255" s="8" t="n"/>
      <c r="N255" s="9">
        <f>IF(AND(C255="",F255=""),"",IF(AND(A255&lt;&gt;"",Setup!$B$2&lt;&gt;"",A255&lt;Setup!$B$2),"Before HSA opened",IF(G255="HSA card","Paid by HSA",IF(AND(K255&lt;&gt;"",N(L255)&gt;=F255),"Reimbursed",IF(H255="","Missing receipt",IF(K255&lt;&gt;"","Partly reimbursed","Available to claim"))))))</f>
        <v/>
      </c>
      <c r="O255" s="10">
        <f>IF(N255="","",IF(OR(N255="Available to claim",N255="Partly reimbursed"),F255-N(L255),0))</f>
        <v/>
      </c>
    </row>
    <row r="256">
      <c r="A256" s="7" t="n"/>
      <c r="B256" s="7" t="n"/>
      <c r="F256" s="8" t="n"/>
      <c r="K256" s="7" t="n"/>
      <c r="L256" s="8" t="n"/>
      <c r="N256" s="9">
        <f>IF(AND(C256="",F256=""),"",IF(AND(A256&lt;&gt;"",Setup!$B$2&lt;&gt;"",A256&lt;Setup!$B$2),"Before HSA opened",IF(G256="HSA card","Paid by HSA",IF(AND(K256&lt;&gt;"",N(L256)&gt;=F256),"Reimbursed",IF(H256="","Missing receipt",IF(K256&lt;&gt;"","Partly reimbursed","Available to claim"))))))</f>
        <v/>
      </c>
      <c r="O256" s="10">
        <f>IF(N256="","",IF(OR(N256="Available to claim",N256="Partly reimbursed"),F256-N(L256),0))</f>
        <v/>
      </c>
    </row>
    <row r="257">
      <c r="A257" s="7" t="n"/>
      <c r="B257" s="7" t="n"/>
      <c r="F257" s="8" t="n"/>
      <c r="K257" s="7" t="n"/>
      <c r="L257" s="8" t="n"/>
      <c r="N257" s="9">
        <f>IF(AND(C257="",F257=""),"",IF(AND(A257&lt;&gt;"",Setup!$B$2&lt;&gt;"",A257&lt;Setup!$B$2),"Before HSA opened",IF(G257="HSA card","Paid by HSA",IF(AND(K257&lt;&gt;"",N(L257)&gt;=F257),"Reimbursed",IF(H257="","Missing receipt",IF(K257&lt;&gt;"","Partly reimbursed","Available to claim"))))))</f>
        <v/>
      </c>
      <c r="O257" s="10">
        <f>IF(N257="","",IF(OR(N257="Available to claim",N257="Partly reimbursed"),F257-N(L257),0))</f>
        <v/>
      </c>
    </row>
    <row r="258">
      <c r="A258" s="7" t="n"/>
      <c r="B258" s="7" t="n"/>
      <c r="F258" s="8" t="n"/>
      <c r="K258" s="7" t="n"/>
      <c r="L258" s="8" t="n"/>
      <c r="N258" s="9">
        <f>IF(AND(C258="",F258=""),"",IF(AND(A258&lt;&gt;"",Setup!$B$2&lt;&gt;"",A258&lt;Setup!$B$2),"Before HSA opened",IF(G258="HSA card","Paid by HSA",IF(AND(K258&lt;&gt;"",N(L258)&gt;=F258),"Reimbursed",IF(H258="","Missing receipt",IF(K258&lt;&gt;"","Partly reimbursed","Available to claim"))))))</f>
        <v/>
      </c>
      <c r="O258" s="10">
        <f>IF(N258="","",IF(OR(N258="Available to claim",N258="Partly reimbursed"),F258-N(L258),0))</f>
        <v/>
      </c>
    </row>
    <row r="259">
      <c r="A259" s="7" t="n"/>
      <c r="B259" s="7" t="n"/>
      <c r="F259" s="8" t="n"/>
      <c r="K259" s="7" t="n"/>
      <c r="L259" s="8" t="n"/>
      <c r="N259" s="9">
        <f>IF(AND(C259="",F259=""),"",IF(AND(A259&lt;&gt;"",Setup!$B$2&lt;&gt;"",A259&lt;Setup!$B$2),"Before HSA opened",IF(G259="HSA card","Paid by HSA",IF(AND(K259&lt;&gt;"",N(L259)&gt;=F259),"Reimbursed",IF(H259="","Missing receipt",IF(K259&lt;&gt;"","Partly reimbursed","Available to claim"))))))</f>
        <v/>
      </c>
      <c r="O259" s="10">
        <f>IF(N259="","",IF(OR(N259="Available to claim",N259="Partly reimbursed"),F259-N(L259),0))</f>
        <v/>
      </c>
    </row>
    <row r="260">
      <c r="A260" s="7" t="n"/>
      <c r="B260" s="7" t="n"/>
      <c r="F260" s="8" t="n"/>
      <c r="K260" s="7" t="n"/>
      <c r="L260" s="8" t="n"/>
      <c r="N260" s="9">
        <f>IF(AND(C260="",F260=""),"",IF(AND(A260&lt;&gt;"",Setup!$B$2&lt;&gt;"",A260&lt;Setup!$B$2),"Before HSA opened",IF(G260="HSA card","Paid by HSA",IF(AND(K260&lt;&gt;"",N(L260)&gt;=F260),"Reimbursed",IF(H260="","Missing receipt",IF(K260&lt;&gt;"","Partly reimbursed","Available to claim"))))))</f>
        <v/>
      </c>
      <c r="O260" s="10">
        <f>IF(N260="","",IF(OR(N260="Available to claim",N260="Partly reimbursed"),F260-N(L260),0))</f>
        <v/>
      </c>
    </row>
    <row r="261">
      <c r="A261" s="7" t="n"/>
      <c r="B261" s="7" t="n"/>
      <c r="F261" s="8" t="n"/>
      <c r="K261" s="7" t="n"/>
      <c r="L261" s="8" t="n"/>
      <c r="N261" s="9">
        <f>IF(AND(C261="",F261=""),"",IF(AND(A261&lt;&gt;"",Setup!$B$2&lt;&gt;"",A261&lt;Setup!$B$2),"Before HSA opened",IF(G261="HSA card","Paid by HSA",IF(AND(K261&lt;&gt;"",N(L261)&gt;=F261),"Reimbursed",IF(H261="","Missing receipt",IF(K261&lt;&gt;"","Partly reimbursed","Available to claim"))))))</f>
        <v/>
      </c>
      <c r="O261" s="10">
        <f>IF(N261="","",IF(OR(N261="Available to claim",N261="Partly reimbursed"),F261-N(L261),0))</f>
        <v/>
      </c>
    </row>
    <row r="262">
      <c r="A262" s="7" t="n"/>
      <c r="B262" s="7" t="n"/>
      <c r="F262" s="8" t="n"/>
      <c r="K262" s="7" t="n"/>
      <c r="L262" s="8" t="n"/>
      <c r="N262" s="9">
        <f>IF(AND(C262="",F262=""),"",IF(AND(A262&lt;&gt;"",Setup!$B$2&lt;&gt;"",A262&lt;Setup!$B$2),"Before HSA opened",IF(G262="HSA card","Paid by HSA",IF(AND(K262&lt;&gt;"",N(L262)&gt;=F262),"Reimbursed",IF(H262="","Missing receipt",IF(K262&lt;&gt;"","Partly reimbursed","Available to claim"))))))</f>
        <v/>
      </c>
      <c r="O262" s="10">
        <f>IF(N262="","",IF(OR(N262="Available to claim",N262="Partly reimbursed"),F262-N(L262),0))</f>
        <v/>
      </c>
    </row>
    <row r="263">
      <c r="A263" s="7" t="n"/>
      <c r="B263" s="7" t="n"/>
      <c r="F263" s="8" t="n"/>
      <c r="K263" s="7" t="n"/>
      <c r="L263" s="8" t="n"/>
      <c r="N263" s="9">
        <f>IF(AND(C263="",F263=""),"",IF(AND(A263&lt;&gt;"",Setup!$B$2&lt;&gt;"",A263&lt;Setup!$B$2),"Before HSA opened",IF(G263="HSA card","Paid by HSA",IF(AND(K263&lt;&gt;"",N(L263)&gt;=F263),"Reimbursed",IF(H263="","Missing receipt",IF(K263&lt;&gt;"","Partly reimbursed","Available to claim"))))))</f>
        <v/>
      </c>
      <c r="O263" s="10">
        <f>IF(N263="","",IF(OR(N263="Available to claim",N263="Partly reimbursed"),F263-N(L263),0))</f>
        <v/>
      </c>
    </row>
    <row r="264">
      <c r="A264" s="7" t="n"/>
      <c r="B264" s="7" t="n"/>
      <c r="F264" s="8" t="n"/>
      <c r="K264" s="7" t="n"/>
      <c r="L264" s="8" t="n"/>
      <c r="N264" s="9">
        <f>IF(AND(C264="",F264=""),"",IF(AND(A264&lt;&gt;"",Setup!$B$2&lt;&gt;"",A264&lt;Setup!$B$2),"Before HSA opened",IF(G264="HSA card","Paid by HSA",IF(AND(K264&lt;&gt;"",N(L264)&gt;=F264),"Reimbursed",IF(H264="","Missing receipt",IF(K264&lt;&gt;"","Partly reimbursed","Available to claim"))))))</f>
        <v/>
      </c>
      <c r="O264" s="10">
        <f>IF(N264="","",IF(OR(N264="Available to claim",N264="Partly reimbursed"),F264-N(L264),0))</f>
        <v/>
      </c>
    </row>
    <row r="265">
      <c r="A265" s="7" t="n"/>
      <c r="B265" s="7" t="n"/>
      <c r="F265" s="8" t="n"/>
      <c r="K265" s="7" t="n"/>
      <c r="L265" s="8" t="n"/>
      <c r="N265" s="9">
        <f>IF(AND(C265="",F265=""),"",IF(AND(A265&lt;&gt;"",Setup!$B$2&lt;&gt;"",A265&lt;Setup!$B$2),"Before HSA opened",IF(G265="HSA card","Paid by HSA",IF(AND(K265&lt;&gt;"",N(L265)&gt;=F265),"Reimbursed",IF(H265="","Missing receipt",IF(K265&lt;&gt;"","Partly reimbursed","Available to claim"))))))</f>
        <v/>
      </c>
      <c r="O265" s="10">
        <f>IF(N265="","",IF(OR(N265="Available to claim",N265="Partly reimbursed"),F265-N(L265),0))</f>
        <v/>
      </c>
    </row>
    <row r="266">
      <c r="A266" s="7" t="n"/>
      <c r="B266" s="7" t="n"/>
      <c r="F266" s="8" t="n"/>
      <c r="K266" s="7" t="n"/>
      <c r="L266" s="8" t="n"/>
      <c r="N266" s="9">
        <f>IF(AND(C266="",F266=""),"",IF(AND(A266&lt;&gt;"",Setup!$B$2&lt;&gt;"",A266&lt;Setup!$B$2),"Before HSA opened",IF(G266="HSA card","Paid by HSA",IF(AND(K266&lt;&gt;"",N(L266)&gt;=F266),"Reimbursed",IF(H266="","Missing receipt",IF(K266&lt;&gt;"","Partly reimbursed","Available to claim"))))))</f>
        <v/>
      </c>
      <c r="O266" s="10">
        <f>IF(N266="","",IF(OR(N266="Available to claim",N266="Partly reimbursed"),F266-N(L266),0))</f>
        <v/>
      </c>
    </row>
    <row r="267">
      <c r="A267" s="7" t="n"/>
      <c r="B267" s="7" t="n"/>
      <c r="F267" s="8" t="n"/>
      <c r="K267" s="7" t="n"/>
      <c r="L267" s="8" t="n"/>
      <c r="N267" s="9">
        <f>IF(AND(C267="",F267=""),"",IF(AND(A267&lt;&gt;"",Setup!$B$2&lt;&gt;"",A267&lt;Setup!$B$2),"Before HSA opened",IF(G267="HSA card","Paid by HSA",IF(AND(K267&lt;&gt;"",N(L267)&gt;=F267),"Reimbursed",IF(H267="","Missing receipt",IF(K267&lt;&gt;"","Partly reimbursed","Available to claim"))))))</f>
        <v/>
      </c>
      <c r="O267" s="10">
        <f>IF(N267="","",IF(OR(N267="Available to claim",N267="Partly reimbursed"),F267-N(L267),0))</f>
        <v/>
      </c>
    </row>
    <row r="268">
      <c r="A268" s="7" t="n"/>
      <c r="B268" s="7" t="n"/>
      <c r="F268" s="8" t="n"/>
      <c r="K268" s="7" t="n"/>
      <c r="L268" s="8" t="n"/>
      <c r="N268" s="9">
        <f>IF(AND(C268="",F268=""),"",IF(AND(A268&lt;&gt;"",Setup!$B$2&lt;&gt;"",A268&lt;Setup!$B$2),"Before HSA opened",IF(G268="HSA card","Paid by HSA",IF(AND(K268&lt;&gt;"",N(L268)&gt;=F268),"Reimbursed",IF(H268="","Missing receipt",IF(K268&lt;&gt;"","Partly reimbursed","Available to claim"))))))</f>
        <v/>
      </c>
      <c r="O268" s="10">
        <f>IF(N268="","",IF(OR(N268="Available to claim",N268="Partly reimbursed"),F268-N(L268),0))</f>
        <v/>
      </c>
    </row>
    <row r="269">
      <c r="A269" s="7" t="n"/>
      <c r="B269" s="7" t="n"/>
      <c r="F269" s="8" t="n"/>
      <c r="K269" s="7" t="n"/>
      <c r="L269" s="8" t="n"/>
      <c r="N269" s="9">
        <f>IF(AND(C269="",F269=""),"",IF(AND(A269&lt;&gt;"",Setup!$B$2&lt;&gt;"",A269&lt;Setup!$B$2),"Before HSA opened",IF(G269="HSA card","Paid by HSA",IF(AND(K269&lt;&gt;"",N(L269)&gt;=F269),"Reimbursed",IF(H269="","Missing receipt",IF(K269&lt;&gt;"","Partly reimbursed","Available to claim"))))))</f>
        <v/>
      </c>
      <c r="O269" s="10">
        <f>IF(N269="","",IF(OR(N269="Available to claim",N269="Partly reimbursed"),F269-N(L269),0))</f>
        <v/>
      </c>
    </row>
    <row r="270">
      <c r="A270" s="7" t="n"/>
      <c r="B270" s="7" t="n"/>
      <c r="F270" s="8" t="n"/>
      <c r="K270" s="7" t="n"/>
      <c r="L270" s="8" t="n"/>
      <c r="N270" s="9">
        <f>IF(AND(C270="",F270=""),"",IF(AND(A270&lt;&gt;"",Setup!$B$2&lt;&gt;"",A270&lt;Setup!$B$2),"Before HSA opened",IF(G270="HSA card","Paid by HSA",IF(AND(K270&lt;&gt;"",N(L270)&gt;=F270),"Reimbursed",IF(H270="","Missing receipt",IF(K270&lt;&gt;"","Partly reimbursed","Available to claim"))))))</f>
        <v/>
      </c>
      <c r="O270" s="10">
        <f>IF(N270="","",IF(OR(N270="Available to claim",N270="Partly reimbursed"),F270-N(L270),0))</f>
        <v/>
      </c>
    </row>
    <row r="271">
      <c r="A271" s="7" t="n"/>
      <c r="B271" s="7" t="n"/>
      <c r="F271" s="8" t="n"/>
      <c r="K271" s="7" t="n"/>
      <c r="L271" s="8" t="n"/>
      <c r="N271" s="9">
        <f>IF(AND(C271="",F271=""),"",IF(AND(A271&lt;&gt;"",Setup!$B$2&lt;&gt;"",A271&lt;Setup!$B$2),"Before HSA opened",IF(G271="HSA card","Paid by HSA",IF(AND(K271&lt;&gt;"",N(L271)&gt;=F271),"Reimbursed",IF(H271="","Missing receipt",IF(K271&lt;&gt;"","Partly reimbursed","Available to claim"))))))</f>
        <v/>
      </c>
      <c r="O271" s="10">
        <f>IF(N271="","",IF(OR(N271="Available to claim",N271="Partly reimbursed"),F271-N(L271),0))</f>
        <v/>
      </c>
    </row>
    <row r="272">
      <c r="A272" s="7" t="n"/>
      <c r="B272" s="7" t="n"/>
      <c r="F272" s="8" t="n"/>
      <c r="K272" s="7" t="n"/>
      <c r="L272" s="8" t="n"/>
      <c r="N272" s="9">
        <f>IF(AND(C272="",F272=""),"",IF(AND(A272&lt;&gt;"",Setup!$B$2&lt;&gt;"",A272&lt;Setup!$B$2),"Before HSA opened",IF(G272="HSA card","Paid by HSA",IF(AND(K272&lt;&gt;"",N(L272)&gt;=F272),"Reimbursed",IF(H272="","Missing receipt",IF(K272&lt;&gt;"","Partly reimbursed","Available to claim"))))))</f>
        <v/>
      </c>
      <c r="O272" s="10">
        <f>IF(N272="","",IF(OR(N272="Available to claim",N272="Partly reimbursed"),F272-N(L272),0))</f>
        <v/>
      </c>
    </row>
    <row r="273">
      <c r="A273" s="7" t="n"/>
      <c r="B273" s="7" t="n"/>
      <c r="F273" s="8" t="n"/>
      <c r="K273" s="7" t="n"/>
      <c r="L273" s="8" t="n"/>
      <c r="N273" s="9">
        <f>IF(AND(C273="",F273=""),"",IF(AND(A273&lt;&gt;"",Setup!$B$2&lt;&gt;"",A273&lt;Setup!$B$2),"Before HSA opened",IF(G273="HSA card","Paid by HSA",IF(AND(K273&lt;&gt;"",N(L273)&gt;=F273),"Reimbursed",IF(H273="","Missing receipt",IF(K273&lt;&gt;"","Partly reimbursed","Available to claim"))))))</f>
        <v/>
      </c>
      <c r="O273" s="10">
        <f>IF(N273="","",IF(OR(N273="Available to claim",N273="Partly reimbursed"),F273-N(L273),0))</f>
        <v/>
      </c>
    </row>
    <row r="274">
      <c r="A274" s="7" t="n"/>
      <c r="B274" s="7" t="n"/>
      <c r="F274" s="8" t="n"/>
      <c r="K274" s="7" t="n"/>
      <c r="L274" s="8" t="n"/>
      <c r="N274" s="9">
        <f>IF(AND(C274="",F274=""),"",IF(AND(A274&lt;&gt;"",Setup!$B$2&lt;&gt;"",A274&lt;Setup!$B$2),"Before HSA opened",IF(G274="HSA card","Paid by HSA",IF(AND(K274&lt;&gt;"",N(L274)&gt;=F274),"Reimbursed",IF(H274="","Missing receipt",IF(K274&lt;&gt;"","Partly reimbursed","Available to claim"))))))</f>
        <v/>
      </c>
      <c r="O274" s="10">
        <f>IF(N274="","",IF(OR(N274="Available to claim",N274="Partly reimbursed"),F274-N(L274),0))</f>
        <v/>
      </c>
    </row>
    <row r="275">
      <c r="A275" s="7" t="n"/>
      <c r="B275" s="7" t="n"/>
      <c r="F275" s="8" t="n"/>
      <c r="K275" s="7" t="n"/>
      <c r="L275" s="8" t="n"/>
      <c r="N275" s="9">
        <f>IF(AND(C275="",F275=""),"",IF(AND(A275&lt;&gt;"",Setup!$B$2&lt;&gt;"",A275&lt;Setup!$B$2),"Before HSA opened",IF(G275="HSA card","Paid by HSA",IF(AND(K275&lt;&gt;"",N(L275)&gt;=F275),"Reimbursed",IF(H275="","Missing receipt",IF(K275&lt;&gt;"","Partly reimbursed","Available to claim"))))))</f>
        <v/>
      </c>
      <c r="O275" s="10">
        <f>IF(N275="","",IF(OR(N275="Available to claim",N275="Partly reimbursed"),F275-N(L275),0))</f>
        <v/>
      </c>
    </row>
    <row r="276">
      <c r="A276" s="7" t="n"/>
      <c r="B276" s="7" t="n"/>
      <c r="F276" s="8" t="n"/>
      <c r="K276" s="7" t="n"/>
      <c r="L276" s="8" t="n"/>
      <c r="N276" s="9">
        <f>IF(AND(C276="",F276=""),"",IF(AND(A276&lt;&gt;"",Setup!$B$2&lt;&gt;"",A276&lt;Setup!$B$2),"Before HSA opened",IF(G276="HSA card","Paid by HSA",IF(AND(K276&lt;&gt;"",N(L276)&gt;=F276),"Reimbursed",IF(H276="","Missing receipt",IF(K276&lt;&gt;"","Partly reimbursed","Available to claim"))))))</f>
        <v/>
      </c>
      <c r="O276" s="10">
        <f>IF(N276="","",IF(OR(N276="Available to claim",N276="Partly reimbursed"),F276-N(L276),0))</f>
        <v/>
      </c>
    </row>
    <row r="277">
      <c r="A277" s="7" t="n"/>
      <c r="B277" s="7" t="n"/>
      <c r="F277" s="8" t="n"/>
      <c r="K277" s="7" t="n"/>
      <c r="L277" s="8" t="n"/>
      <c r="N277" s="9">
        <f>IF(AND(C277="",F277=""),"",IF(AND(A277&lt;&gt;"",Setup!$B$2&lt;&gt;"",A277&lt;Setup!$B$2),"Before HSA opened",IF(G277="HSA card","Paid by HSA",IF(AND(K277&lt;&gt;"",N(L277)&gt;=F277),"Reimbursed",IF(H277="","Missing receipt",IF(K277&lt;&gt;"","Partly reimbursed","Available to claim"))))))</f>
        <v/>
      </c>
      <c r="O277" s="10">
        <f>IF(N277="","",IF(OR(N277="Available to claim",N277="Partly reimbursed"),F277-N(L277),0))</f>
        <v/>
      </c>
    </row>
    <row r="278">
      <c r="A278" s="7" t="n"/>
      <c r="B278" s="7" t="n"/>
      <c r="F278" s="8" t="n"/>
      <c r="K278" s="7" t="n"/>
      <c r="L278" s="8" t="n"/>
      <c r="N278" s="9">
        <f>IF(AND(C278="",F278=""),"",IF(AND(A278&lt;&gt;"",Setup!$B$2&lt;&gt;"",A278&lt;Setup!$B$2),"Before HSA opened",IF(G278="HSA card","Paid by HSA",IF(AND(K278&lt;&gt;"",N(L278)&gt;=F278),"Reimbursed",IF(H278="","Missing receipt",IF(K278&lt;&gt;"","Partly reimbursed","Available to claim"))))))</f>
        <v/>
      </c>
      <c r="O278" s="10">
        <f>IF(N278="","",IF(OR(N278="Available to claim",N278="Partly reimbursed"),F278-N(L278),0))</f>
        <v/>
      </c>
    </row>
    <row r="279">
      <c r="A279" s="7" t="n"/>
      <c r="B279" s="7" t="n"/>
      <c r="F279" s="8" t="n"/>
      <c r="K279" s="7" t="n"/>
      <c r="L279" s="8" t="n"/>
      <c r="N279" s="9">
        <f>IF(AND(C279="",F279=""),"",IF(AND(A279&lt;&gt;"",Setup!$B$2&lt;&gt;"",A279&lt;Setup!$B$2),"Before HSA opened",IF(G279="HSA card","Paid by HSA",IF(AND(K279&lt;&gt;"",N(L279)&gt;=F279),"Reimbursed",IF(H279="","Missing receipt",IF(K279&lt;&gt;"","Partly reimbursed","Available to claim"))))))</f>
        <v/>
      </c>
      <c r="O279" s="10">
        <f>IF(N279="","",IF(OR(N279="Available to claim",N279="Partly reimbursed"),F279-N(L279),0))</f>
        <v/>
      </c>
    </row>
    <row r="280">
      <c r="A280" s="7" t="n"/>
      <c r="B280" s="7" t="n"/>
      <c r="F280" s="8" t="n"/>
      <c r="K280" s="7" t="n"/>
      <c r="L280" s="8" t="n"/>
      <c r="N280" s="9">
        <f>IF(AND(C280="",F280=""),"",IF(AND(A280&lt;&gt;"",Setup!$B$2&lt;&gt;"",A280&lt;Setup!$B$2),"Before HSA opened",IF(G280="HSA card","Paid by HSA",IF(AND(K280&lt;&gt;"",N(L280)&gt;=F280),"Reimbursed",IF(H280="","Missing receipt",IF(K280&lt;&gt;"","Partly reimbursed","Available to claim"))))))</f>
        <v/>
      </c>
      <c r="O280" s="10">
        <f>IF(N280="","",IF(OR(N280="Available to claim",N280="Partly reimbursed"),F280-N(L280),0))</f>
        <v/>
      </c>
    </row>
    <row r="281">
      <c r="A281" s="7" t="n"/>
      <c r="B281" s="7" t="n"/>
      <c r="F281" s="8" t="n"/>
      <c r="K281" s="7" t="n"/>
      <c r="L281" s="8" t="n"/>
      <c r="N281" s="9">
        <f>IF(AND(C281="",F281=""),"",IF(AND(A281&lt;&gt;"",Setup!$B$2&lt;&gt;"",A281&lt;Setup!$B$2),"Before HSA opened",IF(G281="HSA card","Paid by HSA",IF(AND(K281&lt;&gt;"",N(L281)&gt;=F281),"Reimbursed",IF(H281="","Missing receipt",IF(K281&lt;&gt;"","Partly reimbursed","Available to claim"))))))</f>
        <v/>
      </c>
      <c r="O281" s="10">
        <f>IF(N281="","",IF(OR(N281="Available to claim",N281="Partly reimbursed"),F281-N(L281),0))</f>
        <v/>
      </c>
    </row>
    <row r="282">
      <c r="A282" s="7" t="n"/>
      <c r="B282" s="7" t="n"/>
      <c r="F282" s="8" t="n"/>
      <c r="K282" s="7" t="n"/>
      <c r="L282" s="8" t="n"/>
      <c r="N282" s="9">
        <f>IF(AND(C282="",F282=""),"",IF(AND(A282&lt;&gt;"",Setup!$B$2&lt;&gt;"",A282&lt;Setup!$B$2),"Before HSA opened",IF(G282="HSA card","Paid by HSA",IF(AND(K282&lt;&gt;"",N(L282)&gt;=F282),"Reimbursed",IF(H282="","Missing receipt",IF(K282&lt;&gt;"","Partly reimbursed","Available to claim"))))))</f>
        <v/>
      </c>
      <c r="O282" s="10">
        <f>IF(N282="","",IF(OR(N282="Available to claim",N282="Partly reimbursed"),F282-N(L282),0))</f>
        <v/>
      </c>
    </row>
    <row r="283">
      <c r="A283" s="7" t="n"/>
      <c r="B283" s="7" t="n"/>
      <c r="F283" s="8" t="n"/>
      <c r="K283" s="7" t="n"/>
      <c r="L283" s="8" t="n"/>
      <c r="N283" s="9">
        <f>IF(AND(C283="",F283=""),"",IF(AND(A283&lt;&gt;"",Setup!$B$2&lt;&gt;"",A283&lt;Setup!$B$2),"Before HSA opened",IF(G283="HSA card","Paid by HSA",IF(AND(K283&lt;&gt;"",N(L283)&gt;=F283),"Reimbursed",IF(H283="","Missing receipt",IF(K283&lt;&gt;"","Partly reimbursed","Available to claim"))))))</f>
        <v/>
      </c>
      <c r="O283" s="10">
        <f>IF(N283="","",IF(OR(N283="Available to claim",N283="Partly reimbursed"),F283-N(L283),0))</f>
        <v/>
      </c>
    </row>
    <row r="284">
      <c r="A284" s="7" t="n"/>
      <c r="B284" s="7" t="n"/>
      <c r="F284" s="8" t="n"/>
      <c r="K284" s="7" t="n"/>
      <c r="L284" s="8" t="n"/>
      <c r="N284" s="9">
        <f>IF(AND(C284="",F284=""),"",IF(AND(A284&lt;&gt;"",Setup!$B$2&lt;&gt;"",A284&lt;Setup!$B$2),"Before HSA opened",IF(G284="HSA card","Paid by HSA",IF(AND(K284&lt;&gt;"",N(L284)&gt;=F284),"Reimbursed",IF(H284="","Missing receipt",IF(K284&lt;&gt;"","Partly reimbursed","Available to claim"))))))</f>
        <v/>
      </c>
      <c r="O284" s="10">
        <f>IF(N284="","",IF(OR(N284="Available to claim",N284="Partly reimbursed"),F284-N(L284),0))</f>
        <v/>
      </c>
    </row>
    <row r="285">
      <c r="A285" s="7" t="n"/>
      <c r="B285" s="7" t="n"/>
      <c r="F285" s="8" t="n"/>
      <c r="K285" s="7" t="n"/>
      <c r="L285" s="8" t="n"/>
      <c r="N285" s="9">
        <f>IF(AND(C285="",F285=""),"",IF(AND(A285&lt;&gt;"",Setup!$B$2&lt;&gt;"",A285&lt;Setup!$B$2),"Before HSA opened",IF(G285="HSA card","Paid by HSA",IF(AND(K285&lt;&gt;"",N(L285)&gt;=F285),"Reimbursed",IF(H285="","Missing receipt",IF(K285&lt;&gt;"","Partly reimbursed","Available to claim"))))))</f>
        <v/>
      </c>
      <c r="O285" s="10">
        <f>IF(N285="","",IF(OR(N285="Available to claim",N285="Partly reimbursed"),F285-N(L285),0))</f>
        <v/>
      </c>
    </row>
    <row r="286">
      <c r="A286" s="7" t="n"/>
      <c r="B286" s="7" t="n"/>
      <c r="F286" s="8" t="n"/>
      <c r="K286" s="7" t="n"/>
      <c r="L286" s="8" t="n"/>
      <c r="N286" s="9">
        <f>IF(AND(C286="",F286=""),"",IF(AND(A286&lt;&gt;"",Setup!$B$2&lt;&gt;"",A286&lt;Setup!$B$2),"Before HSA opened",IF(G286="HSA card","Paid by HSA",IF(AND(K286&lt;&gt;"",N(L286)&gt;=F286),"Reimbursed",IF(H286="","Missing receipt",IF(K286&lt;&gt;"","Partly reimbursed","Available to claim"))))))</f>
        <v/>
      </c>
      <c r="O286" s="10">
        <f>IF(N286="","",IF(OR(N286="Available to claim",N286="Partly reimbursed"),F286-N(L286),0))</f>
        <v/>
      </c>
    </row>
    <row r="287">
      <c r="A287" s="7" t="n"/>
      <c r="B287" s="7" t="n"/>
      <c r="F287" s="8" t="n"/>
      <c r="K287" s="7" t="n"/>
      <c r="L287" s="8" t="n"/>
      <c r="N287" s="9">
        <f>IF(AND(C287="",F287=""),"",IF(AND(A287&lt;&gt;"",Setup!$B$2&lt;&gt;"",A287&lt;Setup!$B$2),"Before HSA opened",IF(G287="HSA card","Paid by HSA",IF(AND(K287&lt;&gt;"",N(L287)&gt;=F287),"Reimbursed",IF(H287="","Missing receipt",IF(K287&lt;&gt;"","Partly reimbursed","Available to claim"))))))</f>
        <v/>
      </c>
      <c r="O287" s="10">
        <f>IF(N287="","",IF(OR(N287="Available to claim",N287="Partly reimbursed"),F287-N(L287),0))</f>
        <v/>
      </c>
    </row>
    <row r="288">
      <c r="A288" s="7" t="n"/>
      <c r="B288" s="7" t="n"/>
      <c r="F288" s="8" t="n"/>
      <c r="K288" s="7" t="n"/>
      <c r="L288" s="8" t="n"/>
      <c r="N288" s="9">
        <f>IF(AND(C288="",F288=""),"",IF(AND(A288&lt;&gt;"",Setup!$B$2&lt;&gt;"",A288&lt;Setup!$B$2),"Before HSA opened",IF(G288="HSA card","Paid by HSA",IF(AND(K288&lt;&gt;"",N(L288)&gt;=F288),"Reimbursed",IF(H288="","Missing receipt",IF(K288&lt;&gt;"","Partly reimbursed","Available to claim"))))))</f>
        <v/>
      </c>
      <c r="O288" s="10">
        <f>IF(N288="","",IF(OR(N288="Available to claim",N288="Partly reimbursed"),F288-N(L288),0))</f>
        <v/>
      </c>
    </row>
    <row r="289">
      <c r="A289" s="7" t="n"/>
      <c r="B289" s="7" t="n"/>
      <c r="F289" s="8" t="n"/>
      <c r="K289" s="7" t="n"/>
      <c r="L289" s="8" t="n"/>
      <c r="N289" s="9">
        <f>IF(AND(C289="",F289=""),"",IF(AND(A289&lt;&gt;"",Setup!$B$2&lt;&gt;"",A289&lt;Setup!$B$2),"Before HSA opened",IF(G289="HSA card","Paid by HSA",IF(AND(K289&lt;&gt;"",N(L289)&gt;=F289),"Reimbursed",IF(H289="","Missing receipt",IF(K289&lt;&gt;"","Partly reimbursed","Available to claim"))))))</f>
        <v/>
      </c>
      <c r="O289" s="10">
        <f>IF(N289="","",IF(OR(N289="Available to claim",N289="Partly reimbursed"),F289-N(L289),0))</f>
        <v/>
      </c>
    </row>
    <row r="290">
      <c r="A290" s="7" t="n"/>
      <c r="B290" s="7" t="n"/>
      <c r="F290" s="8" t="n"/>
      <c r="K290" s="7" t="n"/>
      <c r="L290" s="8" t="n"/>
      <c r="N290" s="9">
        <f>IF(AND(C290="",F290=""),"",IF(AND(A290&lt;&gt;"",Setup!$B$2&lt;&gt;"",A290&lt;Setup!$B$2),"Before HSA opened",IF(G290="HSA card","Paid by HSA",IF(AND(K290&lt;&gt;"",N(L290)&gt;=F290),"Reimbursed",IF(H290="","Missing receipt",IF(K290&lt;&gt;"","Partly reimbursed","Available to claim"))))))</f>
        <v/>
      </c>
      <c r="O290" s="10">
        <f>IF(N290="","",IF(OR(N290="Available to claim",N290="Partly reimbursed"),F290-N(L290),0))</f>
        <v/>
      </c>
    </row>
    <row r="291">
      <c r="A291" s="7" t="n"/>
      <c r="B291" s="7" t="n"/>
      <c r="F291" s="8" t="n"/>
      <c r="K291" s="7" t="n"/>
      <c r="L291" s="8" t="n"/>
      <c r="N291" s="9">
        <f>IF(AND(C291="",F291=""),"",IF(AND(A291&lt;&gt;"",Setup!$B$2&lt;&gt;"",A291&lt;Setup!$B$2),"Before HSA opened",IF(G291="HSA card","Paid by HSA",IF(AND(K291&lt;&gt;"",N(L291)&gt;=F291),"Reimbursed",IF(H291="","Missing receipt",IF(K291&lt;&gt;"","Partly reimbursed","Available to claim"))))))</f>
        <v/>
      </c>
      <c r="O291" s="10">
        <f>IF(N291="","",IF(OR(N291="Available to claim",N291="Partly reimbursed"),F291-N(L291),0))</f>
        <v/>
      </c>
    </row>
    <row r="292">
      <c r="A292" s="7" t="n"/>
      <c r="B292" s="7" t="n"/>
      <c r="F292" s="8" t="n"/>
      <c r="K292" s="7" t="n"/>
      <c r="L292" s="8" t="n"/>
      <c r="N292" s="9">
        <f>IF(AND(C292="",F292=""),"",IF(AND(A292&lt;&gt;"",Setup!$B$2&lt;&gt;"",A292&lt;Setup!$B$2),"Before HSA opened",IF(G292="HSA card","Paid by HSA",IF(AND(K292&lt;&gt;"",N(L292)&gt;=F292),"Reimbursed",IF(H292="","Missing receipt",IF(K292&lt;&gt;"","Partly reimbursed","Available to claim"))))))</f>
        <v/>
      </c>
      <c r="O292" s="10">
        <f>IF(N292="","",IF(OR(N292="Available to claim",N292="Partly reimbursed"),F292-N(L292),0))</f>
        <v/>
      </c>
    </row>
    <row r="293">
      <c r="A293" s="7" t="n"/>
      <c r="B293" s="7" t="n"/>
      <c r="F293" s="8" t="n"/>
      <c r="K293" s="7" t="n"/>
      <c r="L293" s="8" t="n"/>
      <c r="N293" s="9">
        <f>IF(AND(C293="",F293=""),"",IF(AND(A293&lt;&gt;"",Setup!$B$2&lt;&gt;"",A293&lt;Setup!$B$2),"Before HSA opened",IF(G293="HSA card","Paid by HSA",IF(AND(K293&lt;&gt;"",N(L293)&gt;=F293),"Reimbursed",IF(H293="","Missing receipt",IF(K293&lt;&gt;"","Partly reimbursed","Available to claim"))))))</f>
        <v/>
      </c>
      <c r="O293" s="10">
        <f>IF(N293="","",IF(OR(N293="Available to claim",N293="Partly reimbursed"),F293-N(L293),0))</f>
        <v/>
      </c>
    </row>
    <row r="294">
      <c r="A294" s="7" t="n"/>
      <c r="B294" s="7" t="n"/>
      <c r="F294" s="8" t="n"/>
      <c r="K294" s="7" t="n"/>
      <c r="L294" s="8" t="n"/>
      <c r="N294" s="9">
        <f>IF(AND(C294="",F294=""),"",IF(AND(A294&lt;&gt;"",Setup!$B$2&lt;&gt;"",A294&lt;Setup!$B$2),"Before HSA opened",IF(G294="HSA card","Paid by HSA",IF(AND(K294&lt;&gt;"",N(L294)&gt;=F294),"Reimbursed",IF(H294="","Missing receipt",IF(K294&lt;&gt;"","Partly reimbursed","Available to claim"))))))</f>
        <v/>
      </c>
      <c r="O294" s="10">
        <f>IF(N294="","",IF(OR(N294="Available to claim",N294="Partly reimbursed"),F294-N(L294),0))</f>
        <v/>
      </c>
    </row>
    <row r="295">
      <c r="A295" s="7" t="n"/>
      <c r="B295" s="7" t="n"/>
      <c r="F295" s="8" t="n"/>
      <c r="K295" s="7" t="n"/>
      <c r="L295" s="8" t="n"/>
      <c r="N295" s="9">
        <f>IF(AND(C295="",F295=""),"",IF(AND(A295&lt;&gt;"",Setup!$B$2&lt;&gt;"",A295&lt;Setup!$B$2),"Before HSA opened",IF(G295="HSA card","Paid by HSA",IF(AND(K295&lt;&gt;"",N(L295)&gt;=F295),"Reimbursed",IF(H295="","Missing receipt",IF(K295&lt;&gt;"","Partly reimbursed","Available to claim"))))))</f>
        <v/>
      </c>
      <c r="O295" s="10">
        <f>IF(N295="","",IF(OR(N295="Available to claim",N295="Partly reimbursed"),F295-N(L295),0))</f>
        <v/>
      </c>
    </row>
    <row r="296">
      <c r="A296" s="7" t="n"/>
      <c r="B296" s="7" t="n"/>
      <c r="F296" s="8" t="n"/>
      <c r="K296" s="7" t="n"/>
      <c r="L296" s="8" t="n"/>
      <c r="N296" s="9">
        <f>IF(AND(C296="",F296=""),"",IF(AND(A296&lt;&gt;"",Setup!$B$2&lt;&gt;"",A296&lt;Setup!$B$2),"Before HSA opened",IF(G296="HSA card","Paid by HSA",IF(AND(K296&lt;&gt;"",N(L296)&gt;=F296),"Reimbursed",IF(H296="","Missing receipt",IF(K296&lt;&gt;"","Partly reimbursed","Available to claim"))))))</f>
        <v/>
      </c>
      <c r="O296" s="10">
        <f>IF(N296="","",IF(OR(N296="Available to claim",N296="Partly reimbursed"),F296-N(L296),0))</f>
        <v/>
      </c>
    </row>
    <row r="297">
      <c r="A297" s="7" t="n"/>
      <c r="B297" s="7" t="n"/>
      <c r="F297" s="8" t="n"/>
      <c r="K297" s="7" t="n"/>
      <c r="L297" s="8" t="n"/>
      <c r="N297" s="9">
        <f>IF(AND(C297="",F297=""),"",IF(AND(A297&lt;&gt;"",Setup!$B$2&lt;&gt;"",A297&lt;Setup!$B$2),"Before HSA opened",IF(G297="HSA card","Paid by HSA",IF(AND(K297&lt;&gt;"",N(L297)&gt;=F297),"Reimbursed",IF(H297="","Missing receipt",IF(K297&lt;&gt;"","Partly reimbursed","Available to claim"))))))</f>
        <v/>
      </c>
      <c r="O297" s="10">
        <f>IF(N297="","",IF(OR(N297="Available to claim",N297="Partly reimbursed"),F297-N(L297),0))</f>
        <v/>
      </c>
    </row>
    <row r="298">
      <c r="A298" s="7" t="n"/>
      <c r="B298" s="7" t="n"/>
      <c r="F298" s="8" t="n"/>
      <c r="K298" s="7" t="n"/>
      <c r="L298" s="8" t="n"/>
      <c r="N298" s="9">
        <f>IF(AND(C298="",F298=""),"",IF(AND(A298&lt;&gt;"",Setup!$B$2&lt;&gt;"",A298&lt;Setup!$B$2),"Before HSA opened",IF(G298="HSA card","Paid by HSA",IF(AND(K298&lt;&gt;"",N(L298)&gt;=F298),"Reimbursed",IF(H298="","Missing receipt",IF(K298&lt;&gt;"","Partly reimbursed","Available to claim"))))))</f>
        <v/>
      </c>
      <c r="O298" s="10">
        <f>IF(N298="","",IF(OR(N298="Available to claim",N298="Partly reimbursed"),F298-N(L298),0))</f>
        <v/>
      </c>
    </row>
    <row r="299">
      <c r="A299" s="7" t="n"/>
      <c r="B299" s="7" t="n"/>
      <c r="F299" s="8" t="n"/>
      <c r="K299" s="7" t="n"/>
      <c r="L299" s="8" t="n"/>
      <c r="N299" s="9">
        <f>IF(AND(C299="",F299=""),"",IF(AND(A299&lt;&gt;"",Setup!$B$2&lt;&gt;"",A299&lt;Setup!$B$2),"Before HSA opened",IF(G299="HSA card","Paid by HSA",IF(AND(K299&lt;&gt;"",N(L299)&gt;=F299),"Reimbursed",IF(H299="","Missing receipt",IF(K299&lt;&gt;"","Partly reimbursed","Available to claim"))))))</f>
        <v/>
      </c>
      <c r="O299" s="10">
        <f>IF(N299="","",IF(OR(N299="Available to claim",N299="Partly reimbursed"),F299-N(L299),0))</f>
        <v/>
      </c>
    </row>
    <row r="300">
      <c r="A300" s="7" t="n"/>
      <c r="B300" s="7" t="n"/>
      <c r="F300" s="8" t="n"/>
      <c r="K300" s="7" t="n"/>
      <c r="L300" s="8" t="n"/>
      <c r="N300" s="9">
        <f>IF(AND(C300="",F300=""),"",IF(AND(A300&lt;&gt;"",Setup!$B$2&lt;&gt;"",A300&lt;Setup!$B$2),"Before HSA opened",IF(G300="HSA card","Paid by HSA",IF(AND(K300&lt;&gt;"",N(L300)&gt;=F300),"Reimbursed",IF(H300="","Missing receipt",IF(K300&lt;&gt;"","Partly reimbursed","Available to claim"))))))</f>
        <v/>
      </c>
      <c r="O300" s="10">
        <f>IF(N300="","",IF(OR(N300="Available to claim",N300="Partly reimbursed"),F300-N(L300),0))</f>
        <v/>
      </c>
    </row>
    <row r="301">
      <c r="A301" s="7" t="n"/>
      <c r="B301" s="7" t="n"/>
      <c r="F301" s="8" t="n"/>
      <c r="K301" s="7" t="n"/>
      <c r="L301" s="8" t="n"/>
      <c r="N301" s="9">
        <f>IF(AND(C301="",F301=""),"",IF(AND(A301&lt;&gt;"",Setup!$B$2&lt;&gt;"",A301&lt;Setup!$B$2),"Before HSA opened",IF(G301="HSA card","Paid by HSA",IF(AND(K301&lt;&gt;"",N(L301)&gt;=F301),"Reimbursed",IF(H301="","Missing receipt",IF(K301&lt;&gt;"","Partly reimbursed","Available to claim"))))))</f>
        <v/>
      </c>
      <c r="O301" s="10">
        <f>IF(N301="","",IF(OR(N301="Available to claim",N301="Partly reimbursed"),F301-N(L301),0))</f>
        <v/>
      </c>
    </row>
    <row r="302">
      <c r="A302" s="7" t="n"/>
      <c r="B302" s="7" t="n"/>
      <c r="F302" s="8" t="n"/>
      <c r="K302" s="7" t="n"/>
      <c r="L302" s="8" t="n"/>
      <c r="N302" s="9">
        <f>IF(AND(C302="",F302=""),"",IF(AND(A302&lt;&gt;"",Setup!$B$2&lt;&gt;"",A302&lt;Setup!$B$2),"Before HSA opened",IF(G302="HSA card","Paid by HSA",IF(AND(K302&lt;&gt;"",N(L302)&gt;=F302),"Reimbursed",IF(H302="","Missing receipt",IF(K302&lt;&gt;"","Partly reimbursed","Available to claim"))))))</f>
        <v/>
      </c>
      <c r="O302" s="10">
        <f>IF(N302="","",IF(OR(N302="Available to claim",N302="Partly reimbursed"),F302-N(L302),0))</f>
        <v/>
      </c>
    </row>
    <row r="303">
      <c r="A303" s="7" t="n"/>
      <c r="B303" s="7" t="n"/>
      <c r="F303" s="8" t="n"/>
      <c r="K303" s="7" t="n"/>
      <c r="L303" s="8" t="n"/>
      <c r="N303" s="9">
        <f>IF(AND(C303="",F303=""),"",IF(AND(A303&lt;&gt;"",Setup!$B$2&lt;&gt;"",A303&lt;Setup!$B$2),"Before HSA opened",IF(G303="HSA card","Paid by HSA",IF(AND(K303&lt;&gt;"",N(L303)&gt;=F303),"Reimbursed",IF(H303="","Missing receipt",IF(K303&lt;&gt;"","Partly reimbursed","Available to claim"))))))</f>
        <v/>
      </c>
      <c r="O303" s="10">
        <f>IF(N303="","",IF(OR(N303="Available to claim",N303="Partly reimbursed"),F303-N(L303),0))</f>
        <v/>
      </c>
    </row>
    <row r="304">
      <c r="A304" s="7" t="n"/>
      <c r="B304" s="7" t="n"/>
      <c r="F304" s="8" t="n"/>
      <c r="K304" s="7" t="n"/>
      <c r="L304" s="8" t="n"/>
      <c r="N304" s="9">
        <f>IF(AND(C304="",F304=""),"",IF(AND(A304&lt;&gt;"",Setup!$B$2&lt;&gt;"",A304&lt;Setup!$B$2),"Before HSA opened",IF(G304="HSA card","Paid by HSA",IF(AND(K304&lt;&gt;"",N(L304)&gt;=F304),"Reimbursed",IF(H304="","Missing receipt",IF(K304&lt;&gt;"","Partly reimbursed","Available to claim"))))))</f>
        <v/>
      </c>
      <c r="O304" s="10">
        <f>IF(N304="","",IF(OR(N304="Available to claim",N304="Partly reimbursed"),F304-N(L304),0))</f>
        <v/>
      </c>
    </row>
    <row r="305">
      <c r="A305" s="7" t="n"/>
      <c r="B305" s="7" t="n"/>
      <c r="F305" s="8" t="n"/>
      <c r="K305" s="7" t="n"/>
      <c r="L305" s="8" t="n"/>
      <c r="N305" s="9">
        <f>IF(AND(C305="",F305=""),"",IF(AND(A305&lt;&gt;"",Setup!$B$2&lt;&gt;"",A305&lt;Setup!$B$2),"Before HSA opened",IF(G305="HSA card","Paid by HSA",IF(AND(K305&lt;&gt;"",N(L305)&gt;=F305),"Reimbursed",IF(H305="","Missing receipt",IF(K305&lt;&gt;"","Partly reimbursed","Available to claim"))))))</f>
        <v/>
      </c>
      <c r="O305" s="10">
        <f>IF(N305="","",IF(OR(N305="Available to claim",N305="Partly reimbursed"),F305-N(L305),0))</f>
        <v/>
      </c>
    </row>
    <row r="306">
      <c r="A306" s="7" t="n"/>
      <c r="B306" s="7" t="n"/>
      <c r="F306" s="8" t="n"/>
      <c r="K306" s="7" t="n"/>
      <c r="L306" s="8" t="n"/>
      <c r="N306" s="9">
        <f>IF(AND(C306="",F306=""),"",IF(AND(A306&lt;&gt;"",Setup!$B$2&lt;&gt;"",A306&lt;Setup!$B$2),"Before HSA opened",IF(G306="HSA card","Paid by HSA",IF(AND(K306&lt;&gt;"",N(L306)&gt;=F306),"Reimbursed",IF(H306="","Missing receipt",IF(K306&lt;&gt;"","Partly reimbursed","Available to claim"))))))</f>
        <v/>
      </c>
      <c r="O306" s="10">
        <f>IF(N306="","",IF(OR(N306="Available to claim",N306="Partly reimbursed"),F306-N(L306),0))</f>
        <v/>
      </c>
    </row>
    <row r="307">
      <c r="A307" s="7" t="n"/>
      <c r="B307" s="7" t="n"/>
      <c r="F307" s="8" t="n"/>
      <c r="K307" s="7" t="n"/>
      <c r="L307" s="8" t="n"/>
      <c r="N307" s="9">
        <f>IF(AND(C307="",F307=""),"",IF(AND(A307&lt;&gt;"",Setup!$B$2&lt;&gt;"",A307&lt;Setup!$B$2),"Before HSA opened",IF(G307="HSA card","Paid by HSA",IF(AND(K307&lt;&gt;"",N(L307)&gt;=F307),"Reimbursed",IF(H307="","Missing receipt",IF(K307&lt;&gt;"","Partly reimbursed","Available to claim"))))))</f>
        <v/>
      </c>
      <c r="O307" s="10">
        <f>IF(N307="","",IF(OR(N307="Available to claim",N307="Partly reimbursed"),F307-N(L307),0))</f>
        <v/>
      </c>
    </row>
    <row r="308">
      <c r="A308" s="7" t="n"/>
      <c r="B308" s="7" t="n"/>
      <c r="F308" s="8" t="n"/>
      <c r="K308" s="7" t="n"/>
      <c r="L308" s="8" t="n"/>
      <c r="N308" s="9">
        <f>IF(AND(C308="",F308=""),"",IF(AND(A308&lt;&gt;"",Setup!$B$2&lt;&gt;"",A308&lt;Setup!$B$2),"Before HSA opened",IF(G308="HSA card","Paid by HSA",IF(AND(K308&lt;&gt;"",N(L308)&gt;=F308),"Reimbursed",IF(H308="","Missing receipt",IF(K308&lt;&gt;"","Partly reimbursed","Available to claim"))))))</f>
        <v/>
      </c>
      <c r="O308" s="10">
        <f>IF(N308="","",IF(OR(N308="Available to claim",N308="Partly reimbursed"),F308-N(L308),0))</f>
        <v/>
      </c>
    </row>
    <row r="309">
      <c r="A309" s="7" t="n"/>
      <c r="B309" s="7" t="n"/>
      <c r="F309" s="8" t="n"/>
      <c r="K309" s="7" t="n"/>
      <c r="L309" s="8" t="n"/>
      <c r="N309" s="9">
        <f>IF(AND(C309="",F309=""),"",IF(AND(A309&lt;&gt;"",Setup!$B$2&lt;&gt;"",A309&lt;Setup!$B$2),"Before HSA opened",IF(G309="HSA card","Paid by HSA",IF(AND(K309&lt;&gt;"",N(L309)&gt;=F309),"Reimbursed",IF(H309="","Missing receipt",IF(K309&lt;&gt;"","Partly reimbursed","Available to claim"))))))</f>
        <v/>
      </c>
      <c r="O309" s="10">
        <f>IF(N309="","",IF(OR(N309="Available to claim",N309="Partly reimbursed"),F309-N(L309),0))</f>
        <v/>
      </c>
    </row>
    <row r="310">
      <c r="A310" s="7" t="n"/>
      <c r="B310" s="7" t="n"/>
      <c r="F310" s="8" t="n"/>
      <c r="K310" s="7" t="n"/>
      <c r="L310" s="8" t="n"/>
      <c r="N310" s="9">
        <f>IF(AND(C310="",F310=""),"",IF(AND(A310&lt;&gt;"",Setup!$B$2&lt;&gt;"",A310&lt;Setup!$B$2),"Before HSA opened",IF(G310="HSA card","Paid by HSA",IF(AND(K310&lt;&gt;"",N(L310)&gt;=F310),"Reimbursed",IF(H310="","Missing receipt",IF(K310&lt;&gt;"","Partly reimbursed","Available to claim"))))))</f>
        <v/>
      </c>
      <c r="O310" s="10">
        <f>IF(N310="","",IF(OR(N310="Available to claim",N310="Partly reimbursed"),F310-N(L310),0))</f>
        <v/>
      </c>
    </row>
    <row r="311">
      <c r="A311" s="7" t="n"/>
      <c r="B311" s="7" t="n"/>
      <c r="F311" s="8" t="n"/>
      <c r="K311" s="7" t="n"/>
      <c r="L311" s="8" t="n"/>
      <c r="N311" s="9">
        <f>IF(AND(C311="",F311=""),"",IF(AND(A311&lt;&gt;"",Setup!$B$2&lt;&gt;"",A311&lt;Setup!$B$2),"Before HSA opened",IF(G311="HSA card","Paid by HSA",IF(AND(K311&lt;&gt;"",N(L311)&gt;=F311),"Reimbursed",IF(H311="","Missing receipt",IF(K311&lt;&gt;"","Partly reimbursed","Available to claim"))))))</f>
        <v/>
      </c>
      <c r="O311" s="10">
        <f>IF(N311="","",IF(OR(N311="Available to claim",N311="Partly reimbursed"),F311-N(L311),0))</f>
        <v/>
      </c>
    </row>
    <row r="312">
      <c r="A312" s="7" t="n"/>
      <c r="B312" s="7" t="n"/>
      <c r="F312" s="8" t="n"/>
      <c r="K312" s="7" t="n"/>
      <c r="L312" s="8" t="n"/>
      <c r="N312" s="9">
        <f>IF(AND(C312="",F312=""),"",IF(AND(A312&lt;&gt;"",Setup!$B$2&lt;&gt;"",A312&lt;Setup!$B$2),"Before HSA opened",IF(G312="HSA card","Paid by HSA",IF(AND(K312&lt;&gt;"",N(L312)&gt;=F312),"Reimbursed",IF(H312="","Missing receipt",IF(K312&lt;&gt;"","Partly reimbursed","Available to claim"))))))</f>
        <v/>
      </c>
      <c r="O312" s="10">
        <f>IF(N312="","",IF(OR(N312="Available to claim",N312="Partly reimbursed"),F312-N(L312),0))</f>
        <v/>
      </c>
    </row>
    <row r="313">
      <c r="A313" s="7" t="n"/>
      <c r="B313" s="7" t="n"/>
      <c r="F313" s="8" t="n"/>
      <c r="K313" s="7" t="n"/>
      <c r="L313" s="8" t="n"/>
      <c r="N313" s="9">
        <f>IF(AND(C313="",F313=""),"",IF(AND(A313&lt;&gt;"",Setup!$B$2&lt;&gt;"",A313&lt;Setup!$B$2),"Before HSA opened",IF(G313="HSA card","Paid by HSA",IF(AND(K313&lt;&gt;"",N(L313)&gt;=F313),"Reimbursed",IF(H313="","Missing receipt",IF(K313&lt;&gt;"","Partly reimbursed","Available to claim"))))))</f>
        <v/>
      </c>
      <c r="O313" s="10">
        <f>IF(N313="","",IF(OR(N313="Available to claim",N313="Partly reimbursed"),F313-N(L313),0))</f>
        <v/>
      </c>
    </row>
    <row r="314">
      <c r="A314" s="7" t="n"/>
      <c r="B314" s="7" t="n"/>
      <c r="F314" s="8" t="n"/>
      <c r="K314" s="7" t="n"/>
      <c r="L314" s="8" t="n"/>
      <c r="N314" s="9">
        <f>IF(AND(C314="",F314=""),"",IF(AND(A314&lt;&gt;"",Setup!$B$2&lt;&gt;"",A314&lt;Setup!$B$2),"Before HSA opened",IF(G314="HSA card","Paid by HSA",IF(AND(K314&lt;&gt;"",N(L314)&gt;=F314),"Reimbursed",IF(H314="","Missing receipt",IF(K314&lt;&gt;"","Partly reimbursed","Available to claim"))))))</f>
        <v/>
      </c>
      <c r="O314" s="10">
        <f>IF(N314="","",IF(OR(N314="Available to claim",N314="Partly reimbursed"),F314-N(L314),0))</f>
        <v/>
      </c>
    </row>
    <row r="315">
      <c r="A315" s="7" t="n"/>
      <c r="B315" s="7" t="n"/>
      <c r="F315" s="8" t="n"/>
      <c r="K315" s="7" t="n"/>
      <c r="L315" s="8" t="n"/>
      <c r="N315" s="9">
        <f>IF(AND(C315="",F315=""),"",IF(AND(A315&lt;&gt;"",Setup!$B$2&lt;&gt;"",A315&lt;Setup!$B$2),"Before HSA opened",IF(G315="HSA card","Paid by HSA",IF(AND(K315&lt;&gt;"",N(L315)&gt;=F315),"Reimbursed",IF(H315="","Missing receipt",IF(K315&lt;&gt;"","Partly reimbursed","Available to claim"))))))</f>
        <v/>
      </c>
      <c r="O315" s="10">
        <f>IF(N315="","",IF(OR(N315="Available to claim",N315="Partly reimbursed"),F315-N(L315),0))</f>
        <v/>
      </c>
    </row>
    <row r="316">
      <c r="A316" s="7" t="n"/>
      <c r="B316" s="7" t="n"/>
      <c r="F316" s="8" t="n"/>
      <c r="K316" s="7" t="n"/>
      <c r="L316" s="8" t="n"/>
      <c r="N316" s="9">
        <f>IF(AND(C316="",F316=""),"",IF(AND(A316&lt;&gt;"",Setup!$B$2&lt;&gt;"",A316&lt;Setup!$B$2),"Before HSA opened",IF(G316="HSA card","Paid by HSA",IF(AND(K316&lt;&gt;"",N(L316)&gt;=F316),"Reimbursed",IF(H316="","Missing receipt",IF(K316&lt;&gt;"","Partly reimbursed","Available to claim"))))))</f>
        <v/>
      </c>
      <c r="O316" s="10">
        <f>IF(N316="","",IF(OR(N316="Available to claim",N316="Partly reimbursed"),F316-N(L316),0))</f>
        <v/>
      </c>
    </row>
    <row r="317">
      <c r="A317" s="7" t="n"/>
      <c r="B317" s="7" t="n"/>
      <c r="F317" s="8" t="n"/>
      <c r="K317" s="7" t="n"/>
      <c r="L317" s="8" t="n"/>
      <c r="N317" s="9">
        <f>IF(AND(C317="",F317=""),"",IF(AND(A317&lt;&gt;"",Setup!$B$2&lt;&gt;"",A317&lt;Setup!$B$2),"Before HSA opened",IF(G317="HSA card","Paid by HSA",IF(AND(K317&lt;&gt;"",N(L317)&gt;=F317),"Reimbursed",IF(H317="","Missing receipt",IF(K317&lt;&gt;"","Partly reimbursed","Available to claim"))))))</f>
        <v/>
      </c>
      <c r="O317" s="10">
        <f>IF(N317="","",IF(OR(N317="Available to claim",N317="Partly reimbursed"),F317-N(L317),0))</f>
        <v/>
      </c>
    </row>
    <row r="318">
      <c r="A318" s="7" t="n"/>
      <c r="B318" s="7" t="n"/>
      <c r="F318" s="8" t="n"/>
      <c r="K318" s="7" t="n"/>
      <c r="L318" s="8" t="n"/>
      <c r="N318" s="9">
        <f>IF(AND(C318="",F318=""),"",IF(AND(A318&lt;&gt;"",Setup!$B$2&lt;&gt;"",A318&lt;Setup!$B$2),"Before HSA opened",IF(G318="HSA card","Paid by HSA",IF(AND(K318&lt;&gt;"",N(L318)&gt;=F318),"Reimbursed",IF(H318="","Missing receipt",IF(K318&lt;&gt;"","Partly reimbursed","Available to claim"))))))</f>
        <v/>
      </c>
      <c r="O318" s="10">
        <f>IF(N318="","",IF(OR(N318="Available to claim",N318="Partly reimbursed"),F318-N(L318),0))</f>
        <v/>
      </c>
    </row>
    <row r="319">
      <c r="A319" s="7" t="n"/>
      <c r="B319" s="7" t="n"/>
      <c r="F319" s="8" t="n"/>
      <c r="K319" s="7" t="n"/>
      <c r="L319" s="8" t="n"/>
      <c r="N319" s="9">
        <f>IF(AND(C319="",F319=""),"",IF(AND(A319&lt;&gt;"",Setup!$B$2&lt;&gt;"",A319&lt;Setup!$B$2),"Before HSA opened",IF(G319="HSA card","Paid by HSA",IF(AND(K319&lt;&gt;"",N(L319)&gt;=F319),"Reimbursed",IF(H319="","Missing receipt",IF(K319&lt;&gt;"","Partly reimbursed","Available to claim"))))))</f>
        <v/>
      </c>
      <c r="O319" s="10">
        <f>IF(N319="","",IF(OR(N319="Available to claim",N319="Partly reimbursed"),F319-N(L319),0))</f>
        <v/>
      </c>
    </row>
    <row r="320">
      <c r="A320" s="7" t="n"/>
      <c r="B320" s="7" t="n"/>
      <c r="F320" s="8" t="n"/>
      <c r="K320" s="7" t="n"/>
      <c r="L320" s="8" t="n"/>
      <c r="N320" s="9">
        <f>IF(AND(C320="",F320=""),"",IF(AND(A320&lt;&gt;"",Setup!$B$2&lt;&gt;"",A320&lt;Setup!$B$2),"Before HSA opened",IF(G320="HSA card","Paid by HSA",IF(AND(K320&lt;&gt;"",N(L320)&gt;=F320),"Reimbursed",IF(H320="","Missing receipt",IF(K320&lt;&gt;"","Partly reimbursed","Available to claim"))))))</f>
        <v/>
      </c>
      <c r="O320" s="10">
        <f>IF(N320="","",IF(OR(N320="Available to claim",N320="Partly reimbursed"),F320-N(L320),0))</f>
        <v/>
      </c>
    </row>
    <row r="321">
      <c r="A321" s="7" t="n"/>
      <c r="B321" s="7" t="n"/>
      <c r="F321" s="8" t="n"/>
      <c r="K321" s="7" t="n"/>
      <c r="L321" s="8" t="n"/>
      <c r="N321" s="9">
        <f>IF(AND(C321="",F321=""),"",IF(AND(A321&lt;&gt;"",Setup!$B$2&lt;&gt;"",A321&lt;Setup!$B$2),"Before HSA opened",IF(G321="HSA card","Paid by HSA",IF(AND(K321&lt;&gt;"",N(L321)&gt;=F321),"Reimbursed",IF(H321="","Missing receipt",IF(K321&lt;&gt;"","Partly reimbursed","Available to claim"))))))</f>
        <v/>
      </c>
      <c r="O321" s="10">
        <f>IF(N321="","",IF(OR(N321="Available to claim",N321="Partly reimbursed"),F321-N(L321),0))</f>
        <v/>
      </c>
    </row>
    <row r="322">
      <c r="A322" s="7" t="n"/>
      <c r="B322" s="7" t="n"/>
      <c r="F322" s="8" t="n"/>
      <c r="K322" s="7" t="n"/>
      <c r="L322" s="8" t="n"/>
      <c r="N322" s="9">
        <f>IF(AND(C322="",F322=""),"",IF(AND(A322&lt;&gt;"",Setup!$B$2&lt;&gt;"",A322&lt;Setup!$B$2),"Before HSA opened",IF(G322="HSA card","Paid by HSA",IF(AND(K322&lt;&gt;"",N(L322)&gt;=F322),"Reimbursed",IF(H322="","Missing receipt",IF(K322&lt;&gt;"","Partly reimbursed","Available to claim"))))))</f>
        <v/>
      </c>
      <c r="O322" s="10">
        <f>IF(N322="","",IF(OR(N322="Available to claim",N322="Partly reimbursed"),F322-N(L322),0))</f>
        <v/>
      </c>
    </row>
    <row r="323">
      <c r="A323" s="7" t="n"/>
      <c r="B323" s="7" t="n"/>
      <c r="F323" s="8" t="n"/>
      <c r="K323" s="7" t="n"/>
      <c r="L323" s="8" t="n"/>
      <c r="N323" s="9">
        <f>IF(AND(C323="",F323=""),"",IF(AND(A323&lt;&gt;"",Setup!$B$2&lt;&gt;"",A323&lt;Setup!$B$2),"Before HSA opened",IF(G323="HSA card","Paid by HSA",IF(AND(K323&lt;&gt;"",N(L323)&gt;=F323),"Reimbursed",IF(H323="","Missing receipt",IF(K323&lt;&gt;"","Partly reimbursed","Available to claim"))))))</f>
        <v/>
      </c>
      <c r="O323" s="10">
        <f>IF(N323="","",IF(OR(N323="Available to claim",N323="Partly reimbursed"),F323-N(L323),0))</f>
        <v/>
      </c>
    </row>
    <row r="324">
      <c r="A324" s="7" t="n"/>
      <c r="B324" s="7" t="n"/>
      <c r="F324" s="8" t="n"/>
      <c r="K324" s="7" t="n"/>
      <c r="L324" s="8" t="n"/>
      <c r="N324" s="9">
        <f>IF(AND(C324="",F324=""),"",IF(AND(A324&lt;&gt;"",Setup!$B$2&lt;&gt;"",A324&lt;Setup!$B$2),"Before HSA opened",IF(G324="HSA card","Paid by HSA",IF(AND(K324&lt;&gt;"",N(L324)&gt;=F324),"Reimbursed",IF(H324="","Missing receipt",IF(K324&lt;&gt;"","Partly reimbursed","Available to claim"))))))</f>
        <v/>
      </c>
      <c r="O324" s="10">
        <f>IF(N324="","",IF(OR(N324="Available to claim",N324="Partly reimbursed"),F324-N(L324),0))</f>
        <v/>
      </c>
    </row>
    <row r="325">
      <c r="A325" s="7" t="n"/>
      <c r="B325" s="7" t="n"/>
      <c r="F325" s="8" t="n"/>
      <c r="K325" s="7" t="n"/>
      <c r="L325" s="8" t="n"/>
      <c r="N325" s="9">
        <f>IF(AND(C325="",F325=""),"",IF(AND(A325&lt;&gt;"",Setup!$B$2&lt;&gt;"",A325&lt;Setup!$B$2),"Before HSA opened",IF(G325="HSA card","Paid by HSA",IF(AND(K325&lt;&gt;"",N(L325)&gt;=F325),"Reimbursed",IF(H325="","Missing receipt",IF(K325&lt;&gt;"","Partly reimbursed","Available to claim"))))))</f>
        <v/>
      </c>
      <c r="O325" s="10">
        <f>IF(N325="","",IF(OR(N325="Available to claim",N325="Partly reimbursed"),F325-N(L325),0))</f>
        <v/>
      </c>
    </row>
    <row r="326">
      <c r="A326" s="7" t="n"/>
      <c r="B326" s="7" t="n"/>
      <c r="F326" s="8" t="n"/>
      <c r="K326" s="7" t="n"/>
      <c r="L326" s="8" t="n"/>
      <c r="N326" s="9">
        <f>IF(AND(C326="",F326=""),"",IF(AND(A326&lt;&gt;"",Setup!$B$2&lt;&gt;"",A326&lt;Setup!$B$2),"Before HSA opened",IF(G326="HSA card","Paid by HSA",IF(AND(K326&lt;&gt;"",N(L326)&gt;=F326),"Reimbursed",IF(H326="","Missing receipt",IF(K326&lt;&gt;"","Partly reimbursed","Available to claim"))))))</f>
        <v/>
      </c>
      <c r="O326" s="10">
        <f>IF(N326="","",IF(OR(N326="Available to claim",N326="Partly reimbursed"),F326-N(L326),0))</f>
        <v/>
      </c>
    </row>
    <row r="327">
      <c r="A327" s="7" t="n"/>
      <c r="B327" s="7" t="n"/>
      <c r="F327" s="8" t="n"/>
      <c r="K327" s="7" t="n"/>
      <c r="L327" s="8" t="n"/>
      <c r="N327" s="9">
        <f>IF(AND(C327="",F327=""),"",IF(AND(A327&lt;&gt;"",Setup!$B$2&lt;&gt;"",A327&lt;Setup!$B$2),"Before HSA opened",IF(G327="HSA card","Paid by HSA",IF(AND(K327&lt;&gt;"",N(L327)&gt;=F327),"Reimbursed",IF(H327="","Missing receipt",IF(K327&lt;&gt;"","Partly reimbursed","Available to claim"))))))</f>
        <v/>
      </c>
      <c r="O327" s="10">
        <f>IF(N327="","",IF(OR(N327="Available to claim",N327="Partly reimbursed"),F327-N(L327),0))</f>
        <v/>
      </c>
    </row>
    <row r="328">
      <c r="A328" s="7" t="n"/>
      <c r="B328" s="7" t="n"/>
      <c r="F328" s="8" t="n"/>
      <c r="K328" s="7" t="n"/>
      <c r="L328" s="8" t="n"/>
      <c r="N328" s="9">
        <f>IF(AND(C328="",F328=""),"",IF(AND(A328&lt;&gt;"",Setup!$B$2&lt;&gt;"",A328&lt;Setup!$B$2),"Before HSA opened",IF(G328="HSA card","Paid by HSA",IF(AND(K328&lt;&gt;"",N(L328)&gt;=F328),"Reimbursed",IF(H328="","Missing receipt",IF(K328&lt;&gt;"","Partly reimbursed","Available to claim"))))))</f>
        <v/>
      </c>
      <c r="O328" s="10">
        <f>IF(N328="","",IF(OR(N328="Available to claim",N328="Partly reimbursed"),F328-N(L328),0))</f>
        <v/>
      </c>
    </row>
    <row r="329">
      <c r="A329" s="7" t="n"/>
      <c r="B329" s="7" t="n"/>
      <c r="F329" s="8" t="n"/>
      <c r="K329" s="7" t="n"/>
      <c r="L329" s="8" t="n"/>
      <c r="N329" s="9">
        <f>IF(AND(C329="",F329=""),"",IF(AND(A329&lt;&gt;"",Setup!$B$2&lt;&gt;"",A329&lt;Setup!$B$2),"Before HSA opened",IF(G329="HSA card","Paid by HSA",IF(AND(K329&lt;&gt;"",N(L329)&gt;=F329),"Reimbursed",IF(H329="","Missing receipt",IF(K329&lt;&gt;"","Partly reimbursed","Available to claim"))))))</f>
        <v/>
      </c>
      <c r="O329" s="10">
        <f>IF(N329="","",IF(OR(N329="Available to claim",N329="Partly reimbursed"),F329-N(L329),0))</f>
        <v/>
      </c>
    </row>
    <row r="330">
      <c r="A330" s="7" t="n"/>
      <c r="B330" s="7" t="n"/>
      <c r="F330" s="8" t="n"/>
      <c r="K330" s="7" t="n"/>
      <c r="L330" s="8" t="n"/>
      <c r="N330" s="9">
        <f>IF(AND(C330="",F330=""),"",IF(AND(A330&lt;&gt;"",Setup!$B$2&lt;&gt;"",A330&lt;Setup!$B$2),"Before HSA opened",IF(G330="HSA card","Paid by HSA",IF(AND(K330&lt;&gt;"",N(L330)&gt;=F330),"Reimbursed",IF(H330="","Missing receipt",IF(K330&lt;&gt;"","Partly reimbursed","Available to claim"))))))</f>
        <v/>
      </c>
      <c r="O330" s="10">
        <f>IF(N330="","",IF(OR(N330="Available to claim",N330="Partly reimbursed"),F330-N(L330),0))</f>
        <v/>
      </c>
    </row>
    <row r="331">
      <c r="A331" s="7" t="n"/>
      <c r="B331" s="7" t="n"/>
      <c r="F331" s="8" t="n"/>
      <c r="K331" s="7" t="n"/>
      <c r="L331" s="8" t="n"/>
      <c r="N331" s="9">
        <f>IF(AND(C331="",F331=""),"",IF(AND(A331&lt;&gt;"",Setup!$B$2&lt;&gt;"",A331&lt;Setup!$B$2),"Before HSA opened",IF(G331="HSA card","Paid by HSA",IF(AND(K331&lt;&gt;"",N(L331)&gt;=F331),"Reimbursed",IF(H331="","Missing receipt",IF(K331&lt;&gt;"","Partly reimbursed","Available to claim"))))))</f>
        <v/>
      </c>
      <c r="O331" s="10">
        <f>IF(N331="","",IF(OR(N331="Available to claim",N331="Partly reimbursed"),F331-N(L331),0))</f>
        <v/>
      </c>
    </row>
    <row r="332">
      <c r="A332" s="7" t="n"/>
      <c r="B332" s="7" t="n"/>
      <c r="F332" s="8" t="n"/>
      <c r="K332" s="7" t="n"/>
      <c r="L332" s="8" t="n"/>
      <c r="N332" s="9">
        <f>IF(AND(C332="",F332=""),"",IF(AND(A332&lt;&gt;"",Setup!$B$2&lt;&gt;"",A332&lt;Setup!$B$2),"Before HSA opened",IF(G332="HSA card","Paid by HSA",IF(AND(K332&lt;&gt;"",N(L332)&gt;=F332),"Reimbursed",IF(H332="","Missing receipt",IF(K332&lt;&gt;"","Partly reimbursed","Available to claim"))))))</f>
        <v/>
      </c>
      <c r="O332" s="10">
        <f>IF(N332="","",IF(OR(N332="Available to claim",N332="Partly reimbursed"),F332-N(L332),0))</f>
        <v/>
      </c>
    </row>
    <row r="333">
      <c r="A333" s="7" t="n"/>
      <c r="B333" s="7" t="n"/>
      <c r="F333" s="8" t="n"/>
      <c r="K333" s="7" t="n"/>
      <c r="L333" s="8" t="n"/>
      <c r="N333" s="9">
        <f>IF(AND(C333="",F333=""),"",IF(AND(A333&lt;&gt;"",Setup!$B$2&lt;&gt;"",A333&lt;Setup!$B$2),"Before HSA opened",IF(G333="HSA card","Paid by HSA",IF(AND(K333&lt;&gt;"",N(L333)&gt;=F333),"Reimbursed",IF(H333="","Missing receipt",IF(K333&lt;&gt;"","Partly reimbursed","Available to claim"))))))</f>
        <v/>
      </c>
      <c r="O333" s="10">
        <f>IF(N333="","",IF(OR(N333="Available to claim",N333="Partly reimbursed"),F333-N(L333),0))</f>
        <v/>
      </c>
    </row>
    <row r="334">
      <c r="A334" s="7" t="n"/>
      <c r="B334" s="7" t="n"/>
      <c r="F334" s="8" t="n"/>
      <c r="K334" s="7" t="n"/>
      <c r="L334" s="8" t="n"/>
      <c r="N334" s="9">
        <f>IF(AND(C334="",F334=""),"",IF(AND(A334&lt;&gt;"",Setup!$B$2&lt;&gt;"",A334&lt;Setup!$B$2),"Before HSA opened",IF(G334="HSA card","Paid by HSA",IF(AND(K334&lt;&gt;"",N(L334)&gt;=F334),"Reimbursed",IF(H334="","Missing receipt",IF(K334&lt;&gt;"","Partly reimbursed","Available to claim"))))))</f>
        <v/>
      </c>
      <c r="O334" s="10">
        <f>IF(N334="","",IF(OR(N334="Available to claim",N334="Partly reimbursed"),F334-N(L334),0))</f>
        <v/>
      </c>
    </row>
    <row r="335">
      <c r="A335" s="7" t="n"/>
      <c r="B335" s="7" t="n"/>
      <c r="F335" s="8" t="n"/>
      <c r="K335" s="7" t="n"/>
      <c r="L335" s="8" t="n"/>
      <c r="N335" s="9">
        <f>IF(AND(C335="",F335=""),"",IF(AND(A335&lt;&gt;"",Setup!$B$2&lt;&gt;"",A335&lt;Setup!$B$2),"Before HSA opened",IF(G335="HSA card","Paid by HSA",IF(AND(K335&lt;&gt;"",N(L335)&gt;=F335),"Reimbursed",IF(H335="","Missing receipt",IF(K335&lt;&gt;"","Partly reimbursed","Available to claim"))))))</f>
        <v/>
      </c>
      <c r="O335" s="10">
        <f>IF(N335="","",IF(OR(N335="Available to claim",N335="Partly reimbursed"),F335-N(L335),0))</f>
        <v/>
      </c>
    </row>
    <row r="336">
      <c r="A336" s="7" t="n"/>
      <c r="B336" s="7" t="n"/>
      <c r="F336" s="8" t="n"/>
      <c r="K336" s="7" t="n"/>
      <c r="L336" s="8" t="n"/>
      <c r="N336" s="9">
        <f>IF(AND(C336="",F336=""),"",IF(AND(A336&lt;&gt;"",Setup!$B$2&lt;&gt;"",A336&lt;Setup!$B$2),"Before HSA opened",IF(G336="HSA card","Paid by HSA",IF(AND(K336&lt;&gt;"",N(L336)&gt;=F336),"Reimbursed",IF(H336="","Missing receipt",IF(K336&lt;&gt;"","Partly reimbursed","Available to claim"))))))</f>
        <v/>
      </c>
      <c r="O336" s="10">
        <f>IF(N336="","",IF(OR(N336="Available to claim",N336="Partly reimbursed"),F336-N(L336),0))</f>
        <v/>
      </c>
    </row>
    <row r="337">
      <c r="A337" s="7" t="n"/>
      <c r="B337" s="7" t="n"/>
      <c r="F337" s="8" t="n"/>
      <c r="K337" s="7" t="n"/>
      <c r="L337" s="8" t="n"/>
      <c r="N337" s="9">
        <f>IF(AND(C337="",F337=""),"",IF(AND(A337&lt;&gt;"",Setup!$B$2&lt;&gt;"",A337&lt;Setup!$B$2),"Before HSA opened",IF(G337="HSA card","Paid by HSA",IF(AND(K337&lt;&gt;"",N(L337)&gt;=F337),"Reimbursed",IF(H337="","Missing receipt",IF(K337&lt;&gt;"","Partly reimbursed","Available to claim"))))))</f>
        <v/>
      </c>
      <c r="O337" s="10">
        <f>IF(N337="","",IF(OR(N337="Available to claim",N337="Partly reimbursed"),F337-N(L337),0))</f>
        <v/>
      </c>
    </row>
    <row r="338">
      <c r="A338" s="7" t="n"/>
      <c r="B338" s="7" t="n"/>
      <c r="F338" s="8" t="n"/>
      <c r="K338" s="7" t="n"/>
      <c r="L338" s="8" t="n"/>
      <c r="N338" s="9">
        <f>IF(AND(C338="",F338=""),"",IF(AND(A338&lt;&gt;"",Setup!$B$2&lt;&gt;"",A338&lt;Setup!$B$2),"Before HSA opened",IF(G338="HSA card","Paid by HSA",IF(AND(K338&lt;&gt;"",N(L338)&gt;=F338),"Reimbursed",IF(H338="","Missing receipt",IF(K338&lt;&gt;"","Partly reimbursed","Available to claim"))))))</f>
        <v/>
      </c>
      <c r="O338" s="10">
        <f>IF(N338="","",IF(OR(N338="Available to claim",N338="Partly reimbursed"),F338-N(L338),0))</f>
        <v/>
      </c>
    </row>
    <row r="339">
      <c r="A339" s="7" t="n"/>
      <c r="B339" s="7" t="n"/>
      <c r="F339" s="8" t="n"/>
      <c r="K339" s="7" t="n"/>
      <c r="L339" s="8" t="n"/>
      <c r="N339" s="9">
        <f>IF(AND(C339="",F339=""),"",IF(AND(A339&lt;&gt;"",Setup!$B$2&lt;&gt;"",A339&lt;Setup!$B$2),"Before HSA opened",IF(G339="HSA card","Paid by HSA",IF(AND(K339&lt;&gt;"",N(L339)&gt;=F339),"Reimbursed",IF(H339="","Missing receipt",IF(K339&lt;&gt;"","Partly reimbursed","Available to claim"))))))</f>
        <v/>
      </c>
      <c r="O339" s="10">
        <f>IF(N339="","",IF(OR(N339="Available to claim",N339="Partly reimbursed"),F339-N(L339),0))</f>
        <v/>
      </c>
    </row>
    <row r="340">
      <c r="A340" s="7" t="n"/>
      <c r="B340" s="7" t="n"/>
      <c r="F340" s="8" t="n"/>
      <c r="K340" s="7" t="n"/>
      <c r="L340" s="8" t="n"/>
      <c r="N340" s="9">
        <f>IF(AND(C340="",F340=""),"",IF(AND(A340&lt;&gt;"",Setup!$B$2&lt;&gt;"",A340&lt;Setup!$B$2),"Before HSA opened",IF(G340="HSA card","Paid by HSA",IF(AND(K340&lt;&gt;"",N(L340)&gt;=F340),"Reimbursed",IF(H340="","Missing receipt",IF(K340&lt;&gt;"","Partly reimbursed","Available to claim"))))))</f>
        <v/>
      </c>
      <c r="O340" s="10">
        <f>IF(N340="","",IF(OR(N340="Available to claim",N340="Partly reimbursed"),F340-N(L340),0))</f>
        <v/>
      </c>
    </row>
    <row r="341">
      <c r="A341" s="7" t="n"/>
      <c r="B341" s="7" t="n"/>
      <c r="F341" s="8" t="n"/>
      <c r="K341" s="7" t="n"/>
      <c r="L341" s="8" t="n"/>
      <c r="N341" s="9">
        <f>IF(AND(C341="",F341=""),"",IF(AND(A341&lt;&gt;"",Setup!$B$2&lt;&gt;"",A341&lt;Setup!$B$2),"Before HSA opened",IF(G341="HSA card","Paid by HSA",IF(AND(K341&lt;&gt;"",N(L341)&gt;=F341),"Reimbursed",IF(H341="","Missing receipt",IF(K341&lt;&gt;"","Partly reimbursed","Available to claim"))))))</f>
        <v/>
      </c>
      <c r="O341" s="10">
        <f>IF(N341="","",IF(OR(N341="Available to claim",N341="Partly reimbursed"),F341-N(L341),0))</f>
        <v/>
      </c>
    </row>
    <row r="342">
      <c r="A342" s="7" t="n"/>
      <c r="B342" s="7" t="n"/>
      <c r="F342" s="8" t="n"/>
      <c r="K342" s="7" t="n"/>
      <c r="L342" s="8" t="n"/>
      <c r="N342" s="9">
        <f>IF(AND(C342="",F342=""),"",IF(AND(A342&lt;&gt;"",Setup!$B$2&lt;&gt;"",A342&lt;Setup!$B$2),"Before HSA opened",IF(G342="HSA card","Paid by HSA",IF(AND(K342&lt;&gt;"",N(L342)&gt;=F342),"Reimbursed",IF(H342="","Missing receipt",IF(K342&lt;&gt;"","Partly reimbursed","Available to claim"))))))</f>
        <v/>
      </c>
      <c r="O342" s="10">
        <f>IF(N342="","",IF(OR(N342="Available to claim",N342="Partly reimbursed"),F342-N(L342),0))</f>
        <v/>
      </c>
    </row>
    <row r="343">
      <c r="A343" s="7" t="n"/>
      <c r="B343" s="7" t="n"/>
      <c r="F343" s="8" t="n"/>
      <c r="K343" s="7" t="n"/>
      <c r="L343" s="8" t="n"/>
      <c r="N343" s="9">
        <f>IF(AND(C343="",F343=""),"",IF(AND(A343&lt;&gt;"",Setup!$B$2&lt;&gt;"",A343&lt;Setup!$B$2),"Before HSA opened",IF(G343="HSA card","Paid by HSA",IF(AND(K343&lt;&gt;"",N(L343)&gt;=F343),"Reimbursed",IF(H343="","Missing receipt",IF(K343&lt;&gt;"","Partly reimbursed","Available to claim"))))))</f>
        <v/>
      </c>
      <c r="O343" s="10">
        <f>IF(N343="","",IF(OR(N343="Available to claim",N343="Partly reimbursed"),F343-N(L343),0))</f>
        <v/>
      </c>
    </row>
    <row r="344">
      <c r="A344" s="7" t="n"/>
      <c r="B344" s="7" t="n"/>
      <c r="F344" s="8" t="n"/>
      <c r="K344" s="7" t="n"/>
      <c r="L344" s="8" t="n"/>
      <c r="N344" s="9">
        <f>IF(AND(C344="",F344=""),"",IF(AND(A344&lt;&gt;"",Setup!$B$2&lt;&gt;"",A344&lt;Setup!$B$2),"Before HSA opened",IF(G344="HSA card","Paid by HSA",IF(AND(K344&lt;&gt;"",N(L344)&gt;=F344),"Reimbursed",IF(H344="","Missing receipt",IF(K344&lt;&gt;"","Partly reimbursed","Available to claim"))))))</f>
        <v/>
      </c>
      <c r="O344" s="10">
        <f>IF(N344="","",IF(OR(N344="Available to claim",N344="Partly reimbursed"),F344-N(L344),0))</f>
        <v/>
      </c>
    </row>
    <row r="345">
      <c r="A345" s="7" t="n"/>
      <c r="B345" s="7" t="n"/>
      <c r="F345" s="8" t="n"/>
      <c r="K345" s="7" t="n"/>
      <c r="L345" s="8" t="n"/>
      <c r="N345" s="9">
        <f>IF(AND(C345="",F345=""),"",IF(AND(A345&lt;&gt;"",Setup!$B$2&lt;&gt;"",A345&lt;Setup!$B$2),"Before HSA opened",IF(G345="HSA card","Paid by HSA",IF(AND(K345&lt;&gt;"",N(L345)&gt;=F345),"Reimbursed",IF(H345="","Missing receipt",IF(K345&lt;&gt;"","Partly reimbursed","Available to claim"))))))</f>
        <v/>
      </c>
      <c r="O345" s="10">
        <f>IF(N345="","",IF(OR(N345="Available to claim",N345="Partly reimbursed"),F345-N(L345),0))</f>
        <v/>
      </c>
    </row>
    <row r="346">
      <c r="A346" s="7" t="n"/>
      <c r="B346" s="7" t="n"/>
      <c r="F346" s="8" t="n"/>
      <c r="K346" s="7" t="n"/>
      <c r="L346" s="8" t="n"/>
      <c r="N346" s="9">
        <f>IF(AND(C346="",F346=""),"",IF(AND(A346&lt;&gt;"",Setup!$B$2&lt;&gt;"",A346&lt;Setup!$B$2),"Before HSA opened",IF(G346="HSA card","Paid by HSA",IF(AND(K346&lt;&gt;"",N(L346)&gt;=F346),"Reimbursed",IF(H346="","Missing receipt",IF(K346&lt;&gt;"","Partly reimbursed","Available to claim"))))))</f>
        <v/>
      </c>
      <c r="O346" s="10">
        <f>IF(N346="","",IF(OR(N346="Available to claim",N346="Partly reimbursed"),F346-N(L346),0))</f>
        <v/>
      </c>
    </row>
    <row r="347">
      <c r="A347" s="7" t="n"/>
      <c r="B347" s="7" t="n"/>
      <c r="F347" s="8" t="n"/>
      <c r="K347" s="7" t="n"/>
      <c r="L347" s="8" t="n"/>
      <c r="N347" s="9">
        <f>IF(AND(C347="",F347=""),"",IF(AND(A347&lt;&gt;"",Setup!$B$2&lt;&gt;"",A347&lt;Setup!$B$2),"Before HSA opened",IF(G347="HSA card","Paid by HSA",IF(AND(K347&lt;&gt;"",N(L347)&gt;=F347),"Reimbursed",IF(H347="","Missing receipt",IF(K347&lt;&gt;"","Partly reimbursed","Available to claim"))))))</f>
        <v/>
      </c>
      <c r="O347" s="10">
        <f>IF(N347="","",IF(OR(N347="Available to claim",N347="Partly reimbursed"),F347-N(L347),0))</f>
        <v/>
      </c>
    </row>
    <row r="348">
      <c r="A348" s="7" t="n"/>
      <c r="B348" s="7" t="n"/>
      <c r="F348" s="8" t="n"/>
      <c r="K348" s="7" t="n"/>
      <c r="L348" s="8" t="n"/>
      <c r="N348" s="9">
        <f>IF(AND(C348="",F348=""),"",IF(AND(A348&lt;&gt;"",Setup!$B$2&lt;&gt;"",A348&lt;Setup!$B$2),"Before HSA opened",IF(G348="HSA card","Paid by HSA",IF(AND(K348&lt;&gt;"",N(L348)&gt;=F348),"Reimbursed",IF(H348="","Missing receipt",IF(K348&lt;&gt;"","Partly reimbursed","Available to claim"))))))</f>
        <v/>
      </c>
      <c r="O348" s="10">
        <f>IF(N348="","",IF(OR(N348="Available to claim",N348="Partly reimbursed"),F348-N(L348),0))</f>
        <v/>
      </c>
    </row>
    <row r="349">
      <c r="A349" s="7" t="n"/>
      <c r="B349" s="7" t="n"/>
      <c r="F349" s="8" t="n"/>
      <c r="K349" s="7" t="n"/>
      <c r="L349" s="8" t="n"/>
      <c r="N349" s="9">
        <f>IF(AND(C349="",F349=""),"",IF(AND(A349&lt;&gt;"",Setup!$B$2&lt;&gt;"",A349&lt;Setup!$B$2),"Before HSA opened",IF(G349="HSA card","Paid by HSA",IF(AND(K349&lt;&gt;"",N(L349)&gt;=F349),"Reimbursed",IF(H349="","Missing receipt",IF(K349&lt;&gt;"","Partly reimbursed","Available to claim"))))))</f>
        <v/>
      </c>
      <c r="O349" s="10">
        <f>IF(N349="","",IF(OR(N349="Available to claim",N349="Partly reimbursed"),F349-N(L349),0))</f>
        <v/>
      </c>
    </row>
    <row r="350">
      <c r="A350" s="7" t="n"/>
      <c r="B350" s="7" t="n"/>
      <c r="F350" s="8" t="n"/>
      <c r="K350" s="7" t="n"/>
      <c r="L350" s="8" t="n"/>
      <c r="N350" s="9">
        <f>IF(AND(C350="",F350=""),"",IF(AND(A350&lt;&gt;"",Setup!$B$2&lt;&gt;"",A350&lt;Setup!$B$2),"Before HSA opened",IF(G350="HSA card","Paid by HSA",IF(AND(K350&lt;&gt;"",N(L350)&gt;=F350),"Reimbursed",IF(H350="","Missing receipt",IF(K350&lt;&gt;"","Partly reimbursed","Available to claim"))))))</f>
        <v/>
      </c>
      <c r="O350" s="10">
        <f>IF(N350="","",IF(OR(N350="Available to claim",N350="Partly reimbursed"),F350-N(L350),0))</f>
        <v/>
      </c>
    </row>
    <row r="351">
      <c r="A351" s="7" t="n"/>
      <c r="B351" s="7" t="n"/>
      <c r="F351" s="8" t="n"/>
      <c r="K351" s="7" t="n"/>
      <c r="L351" s="8" t="n"/>
      <c r="N351" s="9">
        <f>IF(AND(C351="",F351=""),"",IF(AND(A351&lt;&gt;"",Setup!$B$2&lt;&gt;"",A351&lt;Setup!$B$2),"Before HSA opened",IF(G351="HSA card","Paid by HSA",IF(AND(K351&lt;&gt;"",N(L351)&gt;=F351),"Reimbursed",IF(H351="","Missing receipt",IF(K351&lt;&gt;"","Partly reimbursed","Available to claim"))))))</f>
        <v/>
      </c>
      <c r="O351" s="10">
        <f>IF(N351="","",IF(OR(N351="Available to claim",N351="Partly reimbursed"),F351-N(L351),0))</f>
        <v/>
      </c>
    </row>
    <row r="352">
      <c r="A352" s="7" t="n"/>
      <c r="B352" s="7" t="n"/>
      <c r="F352" s="8" t="n"/>
      <c r="K352" s="7" t="n"/>
      <c r="L352" s="8" t="n"/>
      <c r="N352" s="9">
        <f>IF(AND(C352="",F352=""),"",IF(AND(A352&lt;&gt;"",Setup!$B$2&lt;&gt;"",A352&lt;Setup!$B$2),"Before HSA opened",IF(G352="HSA card","Paid by HSA",IF(AND(K352&lt;&gt;"",N(L352)&gt;=F352),"Reimbursed",IF(H352="","Missing receipt",IF(K352&lt;&gt;"","Partly reimbursed","Available to claim"))))))</f>
        <v/>
      </c>
      <c r="O352" s="10">
        <f>IF(N352="","",IF(OR(N352="Available to claim",N352="Partly reimbursed"),F352-N(L352),0))</f>
        <v/>
      </c>
    </row>
    <row r="353">
      <c r="A353" s="7" t="n"/>
      <c r="B353" s="7" t="n"/>
      <c r="F353" s="8" t="n"/>
      <c r="K353" s="7" t="n"/>
      <c r="L353" s="8" t="n"/>
      <c r="N353" s="9">
        <f>IF(AND(C353="",F353=""),"",IF(AND(A353&lt;&gt;"",Setup!$B$2&lt;&gt;"",A353&lt;Setup!$B$2),"Before HSA opened",IF(G353="HSA card","Paid by HSA",IF(AND(K353&lt;&gt;"",N(L353)&gt;=F353),"Reimbursed",IF(H353="","Missing receipt",IF(K353&lt;&gt;"","Partly reimbursed","Available to claim"))))))</f>
        <v/>
      </c>
      <c r="O353" s="10">
        <f>IF(N353="","",IF(OR(N353="Available to claim",N353="Partly reimbursed"),F353-N(L353),0))</f>
        <v/>
      </c>
    </row>
    <row r="354">
      <c r="A354" s="7" t="n"/>
      <c r="B354" s="7" t="n"/>
      <c r="F354" s="8" t="n"/>
      <c r="K354" s="7" t="n"/>
      <c r="L354" s="8" t="n"/>
      <c r="N354" s="9">
        <f>IF(AND(C354="",F354=""),"",IF(AND(A354&lt;&gt;"",Setup!$B$2&lt;&gt;"",A354&lt;Setup!$B$2),"Before HSA opened",IF(G354="HSA card","Paid by HSA",IF(AND(K354&lt;&gt;"",N(L354)&gt;=F354),"Reimbursed",IF(H354="","Missing receipt",IF(K354&lt;&gt;"","Partly reimbursed","Available to claim"))))))</f>
        <v/>
      </c>
      <c r="O354" s="10">
        <f>IF(N354="","",IF(OR(N354="Available to claim",N354="Partly reimbursed"),F354-N(L354),0))</f>
        <v/>
      </c>
    </row>
    <row r="355">
      <c r="A355" s="7" t="n"/>
      <c r="B355" s="7" t="n"/>
      <c r="F355" s="8" t="n"/>
      <c r="K355" s="7" t="n"/>
      <c r="L355" s="8" t="n"/>
      <c r="N355" s="9">
        <f>IF(AND(C355="",F355=""),"",IF(AND(A355&lt;&gt;"",Setup!$B$2&lt;&gt;"",A355&lt;Setup!$B$2),"Before HSA opened",IF(G355="HSA card","Paid by HSA",IF(AND(K355&lt;&gt;"",N(L355)&gt;=F355),"Reimbursed",IF(H355="","Missing receipt",IF(K355&lt;&gt;"","Partly reimbursed","Available to claim"))))))</f>
        <v/>
      </c>
      <c r="O355" s="10">
        <f>IF(N355="","",IF(OR(N355="Available to claim",N355="Partly reimbursed"),F355-N(L355),0))</f>
        <v/>
      </c>
    </row>
    <row r="356">
      <c r="A356" s="7" t="n"/>
      <c r="B356" s="7" t="n"/>
      <c r="F356" s="8" t="n"/>
      <c r="K356" s="7" t="n"/>
      <c r="L356" s="8" t="n"/>
      <c r="N356" s="9">
        <f>IF(AND(C356="",F356=""),"",IF(AND(A356&lt;&gt;"",Setup!$B$2&lt;&gt;"",A356&lt;Setup!$B$2),"Before HSA opened",IF(G356="HSA card","Paid by HSA",IF(AND(K356&lt;&gt;"",N(L356)&gt;=F356),"Reimbursed",IF(H356="","Missing receipt",IF(K356&lt;&gt;"","Partly reimbursed","Available to claim"))))))</f>
        <v/>
      </c>
      <c r="O356" s="10">
        <f>IF(N356="","",IF(OR(N356="Available to claim",N356="Partly reimbursed"),F356-N(L356),0))</f>
        <v/>
      </c>
    </row>
    <row r="357">
      <c r="A357" s="7" t="n"/>
      <c r="B357" s="7" t="n"/>
      <c r="F357" s="8" t="n"/>
      <c r="K357" s="7" t="n"/>
      <c r="L357" s="8" t="n"/>
      <c r="N357" s="9">
        <f>IF(AND(C357="",F357=""),"",IF(AND(A357&lt;&gt;"",Setup!$B$2&lt;&gt;"",A357&lt;Setup!$B$2),"Before HSA opened",IF(G357="HSA card","Paid by HSA",IF(AND(K357&lt;&gt;"",N(L357)&gt;=F357),"Reimbursed",IF(H357="","Missing receipt",IF(K357&lt;&gt;"","Partly reimbursed","Available to claim"))))))</f>
        <v/>
      </c>
      <c r="O357" s="10">
        <f>IF(N357="","",IF(OR(N357="Available to claim",N357="Partly reimbursed"),F357-N(L357),0))</f>
        <v/>
      </c>
    </row>
    <row r="358">
      <c r="A358" s="7" t="n"/>
      <c r="B358" s="7" t="n"/>
      <c r="F358" s="8" t="n"/>
      <c r="K358" s="7" t="n"/>
      <c r="L358" s="8" t="n"/>
      <c r="N358" s="9">
        <f>IF(AND(C358="",F358=""),"",IF(AND(A358&lt;&gt;"",Setup!$B$2&lt;&gt;"",A358&lt;Setup!$B$2),"Before HSA opened",IF(G358="HSA card","Paid by HSA",IF(AND(K358&lt;&gt;"",N(L358)&gt;=F358),"Reimbursed",IF(H358="","Missing receipt",IF(K358&lt;&gt;"","Partly reimbursed","Available to claim"))))))</f>
        <v/>
      </c>
      <c r="O358" s="10">
        <f>IF(N358="","",IF(OR(N358="Available to claim",N358="Partly reimbursed"),F358-N(L358),0))</f>
        <v/>
      </c>
    </row>
    <row r="359">
      <c r="A359" s="7" t="n"/>
      <c r="B359" s="7" t="n"/>
      <c r="F359" s="8" t="n"/>
      <c r="K359" s="7" t="n"/>
      <c r="L359" s="8" t="n"/>
      <c r="N359" s="9">
        <f>IF(AND(C359="",F359=""),"",IF(AND(A359&lt;&gt;"",Setup!$B$2&lt;&gt;"",A359&lt;Setup!$B$2),"Before HSA opened",IF(G359="HSA card","Paid by HSA",IF(AND(K359&lt;&gt;"",N(L359)&gt;=F359),"Reimbursed",IF(H359="","Missing receipt",IF(K359&lt;&gt;"","Partly reimbursed","Available to claim"))))))</f>
        <v/>
      </c>
      <c r="O359" s="10">
        <f>IF(N359="","",IF(OR(N359="Available to claim",N359="Partly reimbursed"),F359-N(L359),0))</f>
        <v/>
      </c>
    </row>
    <row r="360">
      <c r="A360" s="7" t="n"/>
      <c r="B360" s="7" t="n"/>
      <c r="F360" s="8" t="n"/>
      <c r="K360" s="7" t="n"/>
      <c r="L360" s="8" t="n"/>
      <c r="N360" s="9">
        <f>IF(AND(C360="",F360=""),"",IF(AND(A360&lt;&gt;"",Setup!$B$2&lt;&gt;"",A360&lt;Setup!$B$2),"Before HSA opened",IF(G360="HSA card","Paid by HSA",IF(AND(K360&lt;&gt;"",N(L360)&gt;=F360),"Reimbursed",IF(H360="","Missing receipt",IF(K360&lt;&gt;"","Partly reimbursed","Available to claim"))))))</f>
        <v/>
      </c>
      <c r="O360" s="10">
        <f>IF(N360="","",IF(OR(N360="Available to claim",N360="Partly reimbursed"),F360-N(L360),0))</f>
        <v/>
      </c>
    </row>
    <row r="361">
      <c r="A361" s="7" t="n"/>
      <c r="B361" s="7" t="n"/>
      <c r="F361" s="8" t="n"/>
      <c r="K361" s="7" t="n"/>
      <c r="L361" s="8" t="n"/>
      <c r="N361" s="9">
        <f>IF(AND(C361="",F361=""),"",IF(AND(A361&lt;&gt;"",Setup!$B$2&lt;&gt;"",A361&lt;Setup!$B$2),"Before HSA opened",IF(G361="HSA card","Paid by HSA",IF(AND(K361&lt;&gt;"",N(L361)&gt;=F361),"Reimbursed",IF(H361="","Missing receipt",IF(K361&lt;&gt;"","Partly reimbursed","Available to claim"))))))</f>
        <v/>
      </c>
      <c r="O361" s="10">
        <f>IF(N361="","",IF(OR(N361="Available to claim",N361="Partly reimbursed"),F361-N(L361),0))</f>
        <v/>
      </c>
    </row>
    <row r="362">
      <c r="A362" s="7" t="n"/>
      <c r="B362" s="7" t="n"/>
      <c r="F362" s="8" t="n"/>
      <c r="K362" s="7" t="n"/>
      <c r="L362" s="8" t="n"/>
      <c r="N362" s="9">
        <f>IF(AND(C362="",F362=""),"",IF(AND(A362&lt;&gt;"",Setup!$B$2&lt;&gt;"",A362&lt;Setup!$B$2),"Before HSA opened",IF(G362="HSA card","Paid by HSA",IF(AND(K362&lt;&gt;"",N(L362)&gt;=F362),"Reimbursed",IF(H362="","Missing receipt",IF(K362&lt;&gt;"","Partly reimbursed","Available to claim"))))))</f>
        <v/>
      </c>
      <c r="O362" s="10">
        <f>IF(N362="","",IF(OR(N362="Available to claim",N362="Partly reimbursed"),F362-N(L362),0))</f>
        <v/>
      </c>
    </row>
    <row r="363">
      <c r="A363" s="7" t="n"/>
      <c r="B363" s="7" t="n"/>
      <c r="F363" s="8" t="n"/>
      <c r="K363" s="7" t="n"/>
      <c r="L363" s="8" t="n"/>
      <c r="N363" s="9">
        <f>IF(AND(C363="",F363=""),"",IF(AND(A363&lt;&gt;"",Setup!$B$2&lt;&gt;"",A363&lt;Setup!$B$2),"Before HSA opened",IF(G363="HSA card","Paid by HSA",IF(AND(K363&lt;&gt;"",N(L363)&gt;=F363),"Reimbursed",IF(H363="","Missing receipt",IF(K363&lt;&gt;"","Partly reimbursed","Available to claim"))))))</f>
        <v/>
      </c>
      <c r="O363" s="10">
        <f>IF(N363="","",IF(OR(N363="Available to claim",N363="Partly reimbursed"),F363-N(L363),0))</f>
        <v/>
      </c>
    </row>
    <row r="364">
      <c r="A364" s="7" t="n"/>
      <c r="B364" s="7" t="n"/>
      <c r="F364" s="8" t="n"/>
      <c r="K364" s="7" t="n"/>
      <c r="L364" s="8" t="n"/>
      <c r="N364" s="9">
        <f>IF(AND(C364="",F364=""),"",IF(AND(A364&lt;&gt;"",Setup!$B$2&lt;&gt;"",A364&lt;Setup!$B$2),"Before HSA opened",IF(G364="HSA card","Paid by HSA",IF(AND(K364&lt;&gt;"",N(L364)&gt;=F364),"Reimbursed",IF(H364="","Missing receipt",IF(K364&lt;&gt;"","Partly reimbursed","Available to claim"))))))</f>
        <v/>
      </c>
      <c r="O364" s="10">
        <f>IF(N364="","",IF(OR(N364="Available to claim",N364="Partly reimbursed"),F364-N(L364),0))</f>
        <v/>
      </c>
    </row>
    <row r="365">
      <c r="A365" s="7" t="n"/>
      <c r="B365" s="7" t="n"/>
      <c r="F365" s="8" t="n"/>
      <c r="K365" s="7" t="n"/>
      <c r="L365" s="8" t="n"/>
      <c r="N365" s="9">
        <f>IF(AND(C365="",F365=""),"",IF(AND(A365&lt;&gt;"",Setup!$B$2&lt;&gt;"",A365&lt;Setup!$B$2),"Before HSA opened",IF(G365="HSA card","Paid by HSA",IF(AND(K365&lt;&gt;"",N(L365)&gt;=F365),"Reimbursed",IF(H365="","Missing receipt",IF(K365&lt;&gt;"","Partly reimbursed","Available to claim"))))))</f>
        <v/>
      </c>
      <c r="O365" s="10">
        <f>IF(N365="","",IF(OR(N365="Available to claim",N365="Partly reimbursed"),F365-N(L365),0))</f>
        <v/>
      </c>
    </row>
    <row r="366">
      <c r="A366" s="7" t="n"/>
      <c r="B366" s="7" t="n"/>
      <c r="F366" s="8" t="n"/>
      <c r="K366" s="7" t="n"/>
      <c r="L366" s="8" t="n"/>
      <c r="N366" s="9">
        <f>IF(AND(C366="",F366=""),"",IF(AND(A366&lt;&gt;"",Setup!$B$2&lt;&gt;"",A366&lt;Setup!$B$2),"Before HSA opened",IF(G366="HSA card","Paid by HSA",IF(AND(K366&lt;&gt;"",N(L366)&gt;=F366),"Reimbursed",IF(H366="","Missing receipt",IF(K366&lt;&gt;"","Partly reimbursed","Available to claim"))))))</f>
        <v/>
      </c>
      <c r="O366" s="10">
        <f>IF(N366="","",IF(OR(N366="Available to claim",N366="Partly reimbursed"),F366-N(L366),0))</f>
        <v/>
      </c>
    </row>
    <row r="367">
      <c r="A367" s="7" t="n"/>
      <c r="B367" s="7" t="n"/>
      <c r="F367" s="8" t="n"/>
      <c r="K367" s="7" t="n"/>
      <c r="L367" s="8" t="n"/>
      <c r="N367" s="9">
        <f>IF(AND(C367="",F367=""),"",IF(AND(A367&lt;&gt;"",Setup!$B$2&lt;&gt;"",A367&lt;Setup!$B$2),"Before HSA opened",IF(G367="HSA card","Paid by HSA",IF(AND(K367&lt;&gt;"",N(L367)&gt;=F367),"Reimbursed",IF(H367="","Missing receipt",IF(K367&lt;&gt;"","Partly reimbursed","Available to claim"))))))</f>
        <v/>
      </c>
      <c r="O367" s="10">
        <f>IF(N367="","",IF(OR(N367="Available to claim",N367="Partly reimbursed"),F367-N(L367),0))</f>
        <v/>
      </c>
    </row>
    <row r="368">
      <c r="A368" s="7" t="n"/>
      <c r="B368" s="7" t="n"/>
      <c r="F368" s="8" t="n"/>
      <c r="K368" s="7" t="n"/>
      <c r="L368" s="8" t="n"/>
      <c r="N368" s="9">
        <f>IF(AND(C368="",F368=""),"",IF(AND(A368&lt;&gt;"",Setup!$B$2&lt;&gt;"",A368&lt;Setup!$B$2),"Before HSA opened",IF(G368="HSA card","Paid by HSA",IF(AND(K368&lt;&gt;"",N(L368)&gt;=F368),"Reimbursed",IF(H368="","Missing receipt",IF(K368&lt;&gt;"","Partly reimbursed","Available to claim"))))))</f>
        <v/>
      </c>
      <c r="O368" s="10">
        <f>IF(N368="","",IF(OR(N368="Available to claim",N368="Partly reimbursed"),F368-N(L368),0))</f>
        <v/>
      </c>
    </row>
    <row r="369">
      <c r="A369" s="7" t="n"/>
      <c r="B369" s="7" t="n"/>
      <c r="F369" s="8" t="n"/>
      <c r="K369" s="7" t="n"/>
      <c r="L369" s="8" t="n"/>
      <c r="N369" s="9">
        <f>IF(AND(C369="",F369=""),"",IF(AND(A369&lt;&gt;"",Setup!$B$2&lt;&gt;"",A369&lt;Setup!$B$2),"Before HSA opened",IF(G369="HSA card","Paid by HSA",IF(AND(K369&lt;&gt;"",N(L369)&gt;=F369),"Reimbursed",IF(H369="","Missing receipt",IF(K369&lt;&gt;"","Partly reimbursed","Available to claim"))))))</f>
        <v/>
      </c>
      <c r="O369" s="10">
        <f>IF(N369="","",IF(OR(N369="Available to claim",N369="Partly reimbursed"),F369-N(L369),0))</f>
        <v/>
      </c>
    </row>
    <row r="370">
      <c r="A370" s="7" t="n"/>
      <c r="B370" s="7" t="n"/>
      <c r="F370" s="8" t="n"/>
      <c r="K370" s="7" t="n"/>
      <c r="L370" s="8" t="n"/>
      <c r="N370" s="9">
        <f>IF(AND(C370="",F370=""),"",IF(AND(A370&lt;&gt;"",Setup!$B$2&lt;&gt;"",A370&lt;Setup!$B$2),"Before HSA opened",IF(G370="HSA card","Paid by HSA",IF(AND(K370&lt;&gt;"",N(L370)&gt;=F370),"Reimbursed",IF(H370="","Missing receipt",IF(K370&lt;&gt;"","Partly reimbursed","Available to claim"))))))</f>
        <v/>
      </c>
      <c r="O370" s="10">
        <f>IF(N370="","",IF(OR(N370="Available to claim",N370="Partly reimbursed"),F370-N(L370),0))</f>
        <v/>
      </c>
    </row>
    <row r="371">
      <c r="A371" s="7" t="n"/>
      <c r="B371" s="7" t="n"/>
      <c r="F371" s="8" t="n"/>
      <c r="K371" s="7" t="n"/>
      <c r="L371" s="8" t="n"/>
      <c r="N371" s="9">
        <f>IF(AND(C371="",F371=""),"",IF(AND(A371&lt;&gt;"",Setup!$B$2&lt;&gt;"",A371&lt;Setup!$B$2),"Before HSA opened",IF(G371="HSA card","Paid by HSA",IF(AND(K371&lt;&gt;"",N(L371)&gt;=F371),"Reimbursed",IF(H371="","Missing receipt",IF(K371&lt;&gt;"","Partly reimbursed","Available to claim"))))))</f>
        <v/>
      </c>
      <c r="O371" s="10">
        <f>IF(N371="","",IF(OR(N371="Available to claim",N371="Partly reimbursed"),F371-N(L371),0))</f>
        <v/>
      </c>
    </row>
    <row r="372">
      <c r="A372" s="7" t="n"/>
      <c r="B372" s="7" t="n"/>
      <c r="F372" s="8" t="n"/>
      <c r="K372" s="7" t="n"/>
      <c r="L372" s="8" t="n"/>
      <c r="N372" s="9">
        <f>IF(AND(C372="",F372=""),"",IF(AND(A372&lt;&gt;"",Setup!$B$2&lt;&gt;"",A372&lt;Setup!$B$2),"Before HSA opened",IF(G372="HSA card","Paid by HSA",IF(AND(K372&lt;&gt;"",N(L372)&gt;=F372),"Reimbursed",IF(H372="","Missing receipt",IF(K372&lt;&gt;"","Partly reimbursed","Available to claim"))))))</f>
        <v/>
      </c>
      <c r="O372" s="10">
        <f>IF(N372="","",IF(OR(N372="Available to claim",N372="Partly reimbursed"),F372-N(L372),0))</f>
        <v/>
      </c>
    </row>
    <row r="373">
      <c r="A373" s="7" t="n"/>
      <c r="B373" s="7" t="n"/>
      <c r="F373" s="8" t="n"/>
      <c r="K373" s="7" t="n"/>
      <c r="L373" s="8" t="n"/>
      <c r="N373" s="9">
        <f>IF(AND(C373="",F373=""),"",IF(AND(A373&lt;&gt;"",Setup!$B$2&lt;&gt;"",A373&lt;Setup!$B$2),"Before HSA opened",IF(G373="HSA card","Paid by HSA",IF(AND(K373&lt;&gt;"",N(L373)&gt;=F373),"Reimbursed",IF(H373="","Missing receipt",IF(K373&lt;&gt;"","Partly reimbursed","Available to claim"))))))</f>
        <v/>
      </c>
      <c r="O373" s="10">
        <f>IF(N373="","",IF(OR(N373="Available to claim",N373="Partly reimbursed"),F373-N(L373),0))</f>
        <v/>
      </c>
    </row>
    <row r="374">
      <c r="A374" s="7" t="n"/>
      <c r="B374" s="7" t="n"/>
      <c r="F374" s="8" t="n"/>
      <c r="K374" s="7" t="n"/>
      <c r="L374" s="8" t="n"/>
      <c r="N374" s="9">
        <f>IF(AND(C374="",F374=""),"",IF(AND(A374&lt;&gt;"",Setup!$B$2&lt;&gt;"",A374&lt;Setup!$B$2),"Before HSA opened",IF(G374="HSA card","Paid by HSA",IF(AND(K374&lt;&gt;"",N(L374)&gt;=F374),"Reimbursed",IF(H374="","Missing receipt",IF(K374&lt;&gt;"","Partly reimbursed","Available to claim"))))))</f>
        <v/>
      </c>
      <c r="O374" s="10">
        <f>IF(N374="","",IF(OR(N374="Available to claim",N374="Partly reimbursed"),F374-N(L374),0))</f>
        <v/>
      </c>
    </row>
    <row r="375">
      <c r="A375" s="7" t="n"/>
      <c r="B375" s="7" t="n"/>
      <c r="F375" s="8" t="n"/>
      <c r="K375" s="7" t="n"/>
      <c r="L375" s="8" t="n"/>
      <c r="N375" s="9">
        <f>IF(AND(C375="",F375=""),"",IF(AND(A375&lt;&gt;"",Setup!$B$2&lt;&gt;"",A375&lt;Setup!$B$2),"Before HSA opened",IF(G375="HSA card","Paid by HSA",IF(AND(K375&lt;&gt;"",N(L375)&gt;=F375),"Reimbursed",IF(H375="","Missing receipt",IF(K375&lt;&gt;"","Partly reimbursed","Available to claim"))))))</f>
        <v/>
      </c>
      <c r="O375" s="10">
        <f>IF(N375="","",IF(OR(N375="Available to claim",N375="Partly reimbursed"),F375-N(L375),0))</f>
        <v/>
      </c>
    </row>
    <row r="376">
      <c r="A376" s="7" t="n"/>
      <c r="B376" s="7" t="n"/>
      <c r="F376" s="8" t="n"/>
      <c r="K376" s="7" t="n"/>
      <c r="L376" s="8" t="n"/>
      <c r="N376" s="9">
        <f>IF(AND(C376="",F376=""),"",IF(AND(A376&lt;&gt;"",Setup!$B$2&lt;&gt;"",A376&lt;Setup!$B$2),"Before HSA opened",IF(G376="HSA card","Paid by HSA",IF(AND(K376&lt;&gt;"",N(L376)&gt;=F376),"Reimbursed",IF(H376="","Missing receipt",IF(K376&lt;&gt;"","Partly reimbursed","Available to claim"))))))</f>
        <v/>
      </c>
      <c r="O376" s="10">
        <f>IF(N376="","",IF(OR(N376="Available to claim",N376="Partly reimbursed"),F376-N(L376),0))</f>
        <v/>
      </c>
    </row>
    <row r="377">
      <c r="A377" s="7" t="n"/>
      <c r="B377" s="7" t="n"/>
      <c r="F377" s="8" t="n"/>
      <c r="K377" s="7" t="n"/>
      <c r="L377" s="8" t="n"/>
      <c r="N377" s="9">
        <f>IF(AND(C377="",F377=""),"",IF(AND(A377&lt;&gt;"",Setup!$B$2&lt;&gt;"",A377&lt;Setup!$B$2),"Before HSA opened",IF(G377="HSA card","Paid by HSA",IF(AND(K377&lt;&gt;"",N(L377)&gt;=F377),"Reimbursed",IF(H377="","Missing receipt",IF(K377&lt;&gt;"","Partly reimbursed","Available to claim"))))))</f>
        <v/>
      </c>
      <c r="O377" s="10">
        <f>IF(N377="","",IF(OR(N377="Available to claim",N377="Partly reimbursed"),F377-N(L377),0))</f>
        <v/>
      </c>
    </row>
    <row r="378">
      <c r="A378" s="7" t="n"/>
      <c r="B378" s="7" t="n"/>
      <c r="F378" s="8" t="n"/>
      <c r="K378" s="7" t="n"/>
      <c r="L378" s="8" t="n"/>
      <c r="N378" s="9">
        <f>IF(AND(C378="",F378=""),"",IF(AND(A378&lt;&gt;"",Setup!$B$2&lt;&gt;"",A378&lt;Setup!$B$2),"Before HSA opened",IF(G378="HSA card","Paid by HSA",IF(AND(K378&lt;&gt;"",N(L378)&gt;=F378),"Reimbursed",IF(H378="","Missing receipt",IF(K378&lt;&gt;"","Partly reimbursed","Available to claim"))))))</f>
        <v/>
      </c>
      <c r="O378" s="10">
        <f>IF(N378="","",IF(OR(N378="Available to claim",N378="Partly reimbursed"),F378-N(L378),0))</f>
        <v/>
      </c>
    </row>
    <row r="379">
      <c r="A379" s="7" t="n"/>
      <c r="B379" s="7" t="n"/>
      <c r="F379" s="8" t="n"/>
      <c r="K379" s="7" t="n"/>
      <c r="L379" s="8" t="n"/>
      <c r="N379" s="9">
        <f>IF(AND(C379="",F379=""),"",IF(AND(A379&lt;&gt;"",Setup!$B$2&lt;&gt;"",A379&lt;Setup!$B$2),"Before HSA opened",IF(G379="HSA card","Paid by HSA",IF(AND(K379&lt;&gt;"",N(L379)&gt;=F379),"Reimbursed",IF(H379="","Missing receipt",IF(K379&lt;&gt;"","Partly reimbursed","Available to claim"))))))</f>
        <v/>
      </c>
      <c r="O379" s="10">
        <f>IF(N379="","",IF(OR(N379="Available to claim",N379="Partly reimbursed"),F379-N(L379),0))</f>
        <v/>
      </c>
    </row>
    <row r="380">
      <c r="A380" s="7" t="n"/>
      <c r="B380" s="7" t="n"/>
      <c r="F380" s="8" t="n"/>
      <c r="K380" s="7" t="n"/>
      <c r="L380" s="8" t="n"/>
      <c r="N380" s="9">
        <f>IF(AND(C380="",F380=""),"",IF(AND(A380&lt;&gt;"",Setup!$B$2&lt;&gt;"",A380&lt;Setup!$B$2),"Before HSA opened",IF(G380="HSA card","Paid by HSA",IF(AND(K380&lt;&gt;"",N(L380)&gt;=F380),"Reimbursed",IF(H380="","Missing receipt",IF(K380&lt;&gt;"","Partly reimbursed","Available to claim"))))))</f>
        <v/>
      </c>
      <c r="O380" s="10">
        <f>IF(N380="","",IF(OR(N380="Available to claim",N380="Partly reimbursed"),F380-N(L380),0))</f>
        <v/>
      </c>
    </row>
    <row r="381">
      <c r="A381" s="7" t="n"/>
      <c r="B381" s="7" t="n"/>
      <c r="F381" s="8" t="n"/>
      <c r="K381" s="7" t="n"/>
      <c r="L381" s="8" t="n"/>
      <c r="N381" s="9">
        <f>IF(AND(C381="",F381=""),"",IF(AND(A381&lt;&gt;"",Setup!$B$2&lt;&gt;"",A381&lt;Setup!$B$2),"Before HSA opened",IF(G381="HSA card","Paid by HSA",IF(AND(K381&lt;&gt;"",N(L381)&gt;=F381),"Reimbursed",IF(H381="","Missing receipt",IF(K381&lt;&gt;"","Partly reimbursed","Available to claim"))))))</f>
        <v/>
      </c>
      <c r="O381" s="10">
        <f>IF(N381="","",IF(OR(N381="Available to claim",N381="Partly reimbursed"),F381-N(L381),0))</f>
        <v/>
      </c>
    </row>
    <row r="382">
      <c r="A382" s="7" t="n"/>
      <c r="B382" s="7" t="n"/>
      <c r="F382" s="8" t="n"/>
      <c r="K382" s="7" t="n"/>
      <c r="L382" s="8" t="n"/>
      <c r="N382" s="9">
        <f>IF(AND(C382="",F382=""),"",IF(AND(A382&lt;&gt;"",Setup!$B$2&lt;&gt;"",A382&lt;Setup!$B$2),"Before HSA opened",IF(G382="HSA card","Paid by HSA",IF(AND(K382&lt;&gt;"",N(L382)&gt;=F382),"Reimbursed",IF(H382="","Missing receipt",IF(K382&lt;&gt;"","Partly reimbursed","Available to claim"))))))</f>
        <v/>
      </c>
      <c r="O382" s="10">
        <f>IF(N382="","",IF(OR(N382="Available to claim",N382="Partly reimbursed"),F382-N(L382),0))</f>
        <v/>
      </c>
    </row>
    <row r="383">
      <c r="A383" s="7" t="n"/>
      <c r="B383" s="7" t="n"/>
      <c r="F383" s="8" t="n"/>
      <c r="K383" s="7" t="n"/>
      <c r="L383" s="8" t="n"/>
      <c r="N383" s="9">
        <f>IF(AND(C383="",F383=""),"",IF(AND(A383&lt;&gt;"",Setup!$B$2&lt;&gt;"",A383&lt;Setup!$B$2),"Before HSA opened",IF(G383="HSA card","Paid by HSA",IF(AND(K383&lt;&gt;"",N(L383)&gt;=F383),"Reimbursed",IF(H383="","Missing receipt",IF(K383&lt;&gt;"","Partly reimbursed","Available to claim"))))))</f>
        <v/>
      </c>
      <c r="O383" s="10">
        <f>IF(N383="","",IF(OR(N383="Available to claim",N383="Partly reimbursed"),F383-N(L383),0))</f>
        <v/>
      </c>
    </row>
    <row r="384">
      <c r="A384" s="7" t="n"/>
      <c r="B384" s="7" t="n"/>
      <c r="F384" s="8" t="n"/>
      <c r="K384" s="7" t="n"/>
      <c r="L384" s="8" t="n"/>
      <c r="N384" s="9">
        <f>IF(AND(C384="",F384=""),"",IF(AND(A384&lt;&gt;"",Setup!$B$2&lt;&gt;"",A384&lt;Setup!$B$2),"Before HSA opened",IF(G384="HSA card","Paid by HSA",IF(AND(K384&lt;&gt;"",N(L384)&gt;=F384),"Reimbursed",IF(H384="","Missing receipt",IF(K384&lt;&gt;"","Partly reimbursed","Available to claim"))))))</f>
        <v/>
      </c>
      <c r="O384" s="10">
        <f>IF(N384="","",IF(OR(N384="Available to claim",N384="Partly reimbursed"),F384-N(L384),0))</f>
        <v/>
      </c>
    </row>
    <row r="385">
      <c r="A385" s="7" t="n"/>
      <c r="B385" s="7" t="n"/>
      <c r="F385" s="8" t="n"/>
      <c r="K385" s="7" t="n"/>
      <c r="L385" s="8" t="n"/>
      <c r="N385" s="9">
        <f>IF(AND(C385="",F385=""),"",IF(AND(A385&lt;&gt;"",Setup!$B$2&lt;&gt;"",A385&lt;Setup!$B$2),"Before HSA opened",IF(G385="HSA card","Paid by HSA",IF(AND(K385&lt;&gt;"",N(L385)&gt;=F385),"Reimbursed",IF(H385="","Missing receipt",IF(K385&lt;&gt;"","Partly reimbursed","Available to claim"))))))</f>
        <v/>
      </c>
      <c r="O385" s="10">
        <f>IF(N385="","",IF(OR(N385="Available to claim",N385="Partly reimbursed"),F385-N(L385),0))</f>
        <v/>
      </c>
    </row>
    <row r="386">
      <c r="A386" s="7" t="n"/>
      <c r="B386" s="7" t="n"/>
      <c r="F386" s="8" t="n"/>
      <c r="K386" s="7" t="n"/>
      <c r="L386" s="8" t="n"/>
      <c r="N386" s="9">
        <f>IF(AND(C386="",F386=""),"",IF(AND(A386&lt;&gt;"",Setup!$B$2&lt;&gt;"",A386&lt;Setup!$B$2),"Before HSA opened",IF(G386="HSA card","Paid by HSA",IF(AND(K386&lt;&gt;"",N(L386)&gt;=F386),"Reimbursed",IF(H386="","Missing receipt",IF(K386&lt;&gt;"","Partly reimbursed","Available to claim"))))))</f>
        <v/>
      </c>
      <c r="O386" s="10">
        <f>IF(N386="","",IF(OR(N386="Available to claim",N386="Partly reimbursed"),F386-N(L386),0))</f>
        <v/>
      </c>
    </row>
    <row r="387">
      <c r="A387" s="7" t="n"/>
      <c r="B387" s="7" t="n"/>
      <c r="F387" s="8" t="n"/>
      <c r="K387" s="7" t="n"/>
      <c r="L387" s="8" t="n"/>
      <c r="N387" s="9">
        <f>IF(AND(C387="",F387=""),"",IF(AND(A387&lt;&gt;"",Setup!$B$2&lt;&gt;"",A387&lt;Setup!$B$2),"Before HSA opened",IF(G387="HSA card","Paid by HSA",IF(AND(K387&lt;&gt;"",N(L387)&gt;=F387),"Reimbursed",IF(H387="","Missing receipt",IF(K387&lt;&gt;"","Partly reimbursed","Available to claim"))))))</f>
        <v/>
      </c>
      <c r="O387" s="10">
        <f>IF(N387="","",IF(OR(N387="Available to claim",N387="Partly reimbursed"),F387-N(L387),0))</f>
        <v/>
      </c>
    </row>
    <row r="388">
      <c r="A388" s="7" t="n"/>
      <c r="B388" s="7" t="n"/>
      <c r="F388" s="8" t="n"/>
      <c r="K388" s="7" t="n"/>
      <c r="L388" s="8" t="n"/>
      <c r="N388" s="9">
        <f>IF(AND(C388="",F388=""),"",IF(AND(A388&lt;&gt;"",Setup!$B$2&lt;&gt;"",A388&lt;Setup!$B$2),"Before HSA opened",IF(G388="HSA card","Paid by HSA",IF(AND(K388&lt;&gt;"",N(L388)&gt;=F388),"Reimbursed",IF(H388="","Missing receipt",IF(K388&lt;&gt;"","Partly reimbursed","Available to claim"))))))</f>
        <v/>
      </c>
      <c r="O388" s="10">
        <f>IF(N388="","",IF(OR(N388="Available to claim",N388="Partly reimbursed"),F388-N(L388),0))</f>
        <v/>
      </c>
    </row>
    <row r="389">
      <c r="A389" s="7" t="n"/>
      <c r="B389" s="7" t="n"/>
      <c r="F389" s="8" t="n"/>
      <c r="K389" s="7" t="n"/>
      <c r="L389" s="8" t="n"/>
      <c r="N389" s="9">
        <f>IF(AND(C389="",F389=""),"",IF(AND(A389&lt;&gt;"",Setup!$B$2&lt;&gt;"",A389&lt;Setup!$B$2),"Before HSA opened",IF(G389="HSA card","Paid by HSA",IF(AND(K389&lt;&gt;"",N(L389)&gt;=F389),"Reimbursed",IF(H389="","Missing receipt",IF(K389&lt;&gt;"","Partly reimbursed","Available to claim"))))))</f>
        <v/>
      </c>
      <c r="O389" s="10">
        <f>IF(N389="","",IF(OR(N389="Available to claim",N389="Partly reimbursed"),F389-N(L389),0))</f>
        <v/>
      </c>
    </row>
    <row r="390">
      <c r="A390" s="7" t="n"/>
      <c r="B390" s="7" t="n"/>
      <c r="F390" s="8" t="n"/>
      <c r="K390" s="7" t="n"/>
      <c r="L390" s="8" t="n"/>
      <c r="N390" s="9">
        <f>IF(AND(C390="",F390=""),"",IF(AND(A390&lt;&gt;"",Setup!$B$2&lt;&gt;"",A390&lt;Setup!$B$2),"Before HSA opened",IF(G390="HSA card","Paid by HSA",IF(AND(K390&lt;&gt;"",N(L390)&gt;=F390),"Reimbursed",IF(H390="","Missing receipt",IF(K390&lt;&gt;"","Partly reimbursed","Available to claim"))))))</f>
        <v/>
      </c>
      <c r="O390" s="10">
        <f>IF(N390="","",IF(OR(N390="Available to claim",N390="Partly reimbursed"),F390-N(L390),0))</f>
        <v/>
      </c>
    </row>
    <row r="391">
      <c r="A391" s="7" t="n"/>
      <c r="B391" s="7" t="n"/>
      <c r="F391" s="8" t="n"/>
      <c r="K391" s="7" t="n"/>
      <c r="L391" s="8" t="n"/>
      <c r="N391" s="9">
        <f>IF(AND(C391="",F391=""),"",IF(AND(A391&lt;&gt;"",Setup!$B$2&lt;&gt;"",A391&lt;Setup!$B$2),"Before HSA opened",IF(G391="HSA card","Paid by HSA",IF(AND(K391&lt;&gt;"",N(L391)&gt;=F391),"Reimbursed",IF(H391="","Missing receipt",IF(K391&lt;&gt;"","Partly reimbursed","Available to claim"))))))</f>
        <v/>
      </c>
      <c r="O391" s="10">
        <f>IF(N391="","",IF(OR(N391="Available to claim",N391="Partly reimbursed"),F391-N(L391),0))</f>
        <v/>
      </c>
    </row>
    <row r="392">
      <c r="A392" s="7" t="n"/>
      <c r="B392" s="7" t="n"/>
      <c r="F392" s="8" t="n"/>
      <c r="K392" s="7" t="n"/>
      <c r="L392" s="8" t="n"/>
      <c r="N392" s="9">
        <f>IF(AND(C392="",F392=""),"",IF(AND(A392&lt;&gt;"",Setup!$B$2&lt;&gt;"",A392&lt;Setup!$B$2),"Before HSA opened",IF(G392="HSA card","Paid by HSA",IF(AND(K392&lt;&gt;"",N(L392)&gt;=F392),"Reimbursed",IF(H392="","Missing receipt",IF(K392&lt;&gt;"","Partly reimbursed","Available to claim"))))))</f>
        <v/>
      </c>
      <c r="O392" s="10">
        <f>IF(N392="","",IF(OR(N392="Available to claim",N392="Partly reimbursed"),F392-N(L392),0))</f>
        <v/>
      </c>
    </row>
    <row r="393">
      <c r="A393" s="7" t="n"/>
      <c r="B393" s="7" t="n"/>
      <c r="F393" s="8" t="n"/>
      <c r="K393" s="7" t="n"/>
      <c r="L393" s="8" t="n"/>
      <c r="N393" s="9">
        <f>IF(AND(C393="",F393=""),"",IF(AND(A393&lt;&gt;"",Setup!$B$2&lt;&gt;"",A393&lt;Setup!$B$2),"Before HSA opened",IF(G393="HSA card","Paid by HSA",IF(AND(K393&lt;&gt;"",N(L393)&gt;=F393),"Reimbursed",IF(H393="","Missing receipt",IF(K393&lt;&gt;"","Partly reimbursed","Available to claim"))))))</f>
        <v/>
      </c>
      <c r="O393" s="10">
        <f>IF(N393="","",IF(OR(N393="Available to claim",N393="Partly reimbursed"),F393-N(L393),0))</f>
        <v/>
      </c>
    </row>
    <row r="394">
      <c r="A394" s="7" t="n"/>
      <c r="B394" s="7" t="n"/>
      <c r="F394" s="8" t="n"/>
      <c r="K394" s="7" t="n"/>
      <c r="L394" s="8" t="n"/>
      <c r="N394" s="9">
        <f>IF(AND(C394="",F394=""),"",IF(AND(A394&lt;&gt;"",Setup!$B$2&lt;&gt;"",A394&lt;Setup!$B$2),"Before HSA opened",IF(G394="HSA card","Paid by HSA",IF(AND(K394&lt;&gt;"",N(L394)&gt;=F394),"Reimbursed",IF(H394="","Missing receipt",IF(K394&lt;&gt;"","Partly reimbursed","Available to claim"))))))</f>
        <v/>
      </c>
      <c r="O394" s="10">
        <f>IF(N394="","",IF(OR(N394="Available to claim",N394="Partly reimbursed"),F394-N(L394),0))</f>
        <v/>
      </c>
    </row>
    <row r="395">
      <c r="A395" s="7" t="n"/>
      <c r="B395" s="7" t="n"/>
      <c r="F395" s="8" t="n"/>
      <c r="K395" s="7" t="n"/>
      <c r="L395" s="8" t="n"/>
      <c r="N395" s="9">
        <f>IF(AND(C395="",F395=""),"",IF(AND(A395&lt;&gt;"",Setup!$B$2&lt;&gt;"",A395&lt;Setup!$B$2),"Before HSA opened",IF(G395="HSA card","Paid by HSA",IF(AND(K395&lt;&gt;"",N(L395)&gt;=F395),"Reimbursed",IF(H395="","Missing receipt",IF(K395&lt;&gt;"","Partly reimbursed","Available to claim"))))))</f>
        <v/>
      </c>
      <c r="O395" s="10">
        <f>IF(N395="","",IF(OR(N395="Available to claim",N395="Partly reimbursed"),F395-N(L395),0))</f>
        <v/>
      </c>
    </row>
    <row r="396">
      <c r="A396" s="7" t="n"/>
      <c r="B396" s="7" t="n"/>
      <c r="F396" s="8" t="n"/>
      <c r="K396" s="7" t="n"/>
      <c r="L396" s="8" t="n"/>
      <c r="N396" s="9">
        <f>IF(AND(C396="",F396=""),"",IF(AND(A396&lt;&gt;"",Setup!$B$2&lt;&gt;"",A396&lt;Setup!$B$2),"Before HSA opened",IF(G396="HSA card","Paid by HSA",IF(AND(K396&lt;&gt;"",N(L396)&gt;=F396),"Reimbursed",IF(H396="","Missing receipt",IF(K396&lt;&gt;"","Partly reimbursed","Available to claim"))))))</f>
        <v/>
      </c>
      <c r="O396" s="10">
        <f>IF(N396="","",IF(OR(N396="Available to claim",N396="Partly reimbursed"),F396-N(L396),0))</f>
        <v/>
      </c>
    </row>
    <row r="397">
      <c r="A397" s="7" t="n"/>
      <c r="B397" s="7" t="n"/>
      <c r="F397" s="8" t="n"/>
      <c r="K397" s="7" t="n"/>
      <c r="L397" s="8" t="n"/>
      <c r="N397" s="9">
        <f>IF(AND(C397="",F397=""),"",IF(AND(A397&lt;&gt;"",Setup!$B$2&lt;&gt;"",A397&lt;Setup!$B$2),"Before HSA opened",IF(G397="HSA card","Paid by HSA",IF(AND(K397&lt;&gt;"",N(L397)&gt;=F397),"Reimbursed",IF(H397="","Missing receipt",IF(K397&lt;&gt;"","Partly reimbursed","Available to claim"))))))</f>
        <v/>
      </c>
      <c r="O397" s="10">
        <f>IF(N397="","",IF(OR(N397="Available to claim",N397="Partly reimbursed"),F397-N(L397),0))</f>
        <v/>
      </c>
    </row>
    <row r="398">
      <c r="A398" s="7" t="n"/>
      <c r="B398" s="7" t="n"/>
      <c r="F398" s="8" t="n"/>
      <c r="K398" s="7" t="n"/>
      <c r="L398" s="8" t="n"/>
      <c r="N398" s="9">
        <f>IF(AND(C398="",F398=""),"",IF(AND(A398&lt;&gt;"",Setup!$B$2&lt;&gt;"",A398&lt;Setup!$B$2),"Before HSA opened",IF(G398="HSA card","Paid by HSA",IF(AND(K398&lt;&gt;"",N(L398)&gt;=F398),"Reimbursed",IF(H398="","Missing receipt",IF(K398&lt;&gt;"","Partly reimbursed","Available to claim"))))))</f>
        <v/>
      </c>
      <c r="O398" s="10">
        <f>IF(N398="","",IF(OR(N398="Available to claim",N398="Partly reimbursed"),F398-N(L398),0))</f>
        <v/>
      </c>
    </row>
    <row r="399">
      <c r="A399" s="7" t="n"/>
      <c r="B399" s="7" t="n"/>
      <c r="F399" s="8" t="n"/>
      <c r="K399" s="7" t="n"/>
      <c r="L399" s="8" t="n"/>
      <c r="N399" s="9">
        <f>IF(AND(C399="",F399=""),"",IF(AND(A399&lt;&gt;"",Setup!$B$2&lt;&gt;"",A399&lt;Setup!$B$2),"Before HSA opened",IF(G399="HSA card","Paid by HSA",IF(AND(K399&lt;&gt;"",N(L399)&gt;=F399),"Reimbursed",IF(H399="","Missing receipt",IF(K399&lt;&gt;"","Partly reimbursed","Available to claim"))))))</f>
        <v/>
      </c>
      <c r="O399" s="10">
        <f>IF(N399="","",IF(OR(N399="Available to claim",N399="Partly reimbursed"),F399-N(L399),0))</f>
        <v/>
      </c>
    </row>
    <row r="400">
      <c r="A400" s="7" t="n"/>
      <c r="B400" s="7" t="n"/>
      <c r="F400" s="8" t="n"/>
      <c r="K400" s="7" t="n"/>
      <c r="L400" s="8" t="n"/>
      <c r="N400" s="9">
        <f>IF(AND(C400="",F400=""),"",IF(AND(A400&lt;&gt;"",Setup!$B$2&lt;&gt;"",A400&lt;Setup!$B$2),"Before HSA opened",IF(G400="HSA card","Paid by HSA",IF(AND(K400&lt;&gt;"",N(L400)&gt;=F400),"Reimbursed",IF(H400="","Missing receipt",IF(K400&lt;&gt;"","Partly reimbursed","Available to claim"))))))</f>
        <v/>
      </c>
      <c r="O400" s="10">
        <f>IF(N400="","",IF(OR(N400="Available to claim",N400="Partly reimbursed"),F400-N(L400),0))</f>
        <v/>
      </c>
    </row>
    <row r="401">
      <c r="A401" s="7" t="n"/>
      <c r="B401" s="7" t="n"/>
      <c r="F401" s="8" t="n"/>
      <c r="K401" s="7" t="n"/>
      <c r="L401" s="8" t="n"/>
      <c r="N401" s="9">
        <f>IF(AND(C401="",F401=""),"",IF(AND(A401&lt;&gt;"",Setup!$B$2&lt;&gt;"",A401&lt;Setup!$B$2),"Before HSA opened",IF(G401="HSA card","Paid by HSA",IF(AND(K401&lt;&gt;"",N(L401)&gt;=F401),"Reimbursed",IF(H401="","Missing receipt",IF(K401&lt;&gt;"","Partly reimbursed","Available to claim"))))))</f>
        <v/>
      </c>
      <c r="O401" s="10">
        <f>IF(N401="","",IF(OR(N401="Available to claim",N401="Partly reimbursed"),F401-N(L401),0))</f>
        <v/>
      </c>
    </row>
    <row r="402">
      <c r="A402" s="7" t="n"/>
      <c r="B402" s="7" t="n"/>
      <c r="F402" s="8" t="n"/>
      <c r="K402" s="7" t="n"/>
      <c r="L402" s="8" t="n"/>
      <c r="N402" s="9">
        <f>IF(AND(C402="",F402=""),"",IF(AND(A402&lt;&gt;"",Setup!$B$2&lt;&gt;"",A402&lt;Setup!$B$2),"Before HSA opened",IF(G402="HSA card","Paid by HSA",IF(AND(K402&lt;&gt;"",N(L402)&gt;=F402),"Reimbursed",IF(H402="","Missing receipt",IF(K402&lt;&gt;"","Partly reimbursed","Available to claim"))))))</f>
        <v/>
      </c>
      <c r="O402" s="10">
        <f>IF(N402="","",IF(OR(N402="Available to claim",N402="Partly reimbursed"),F402-N(L402),0))</f>
        <v/>
      </c>
    </row>
    <row r="403">
      <c r="A403" s="7" t="n"/>
      <c r="B403" s="7" t="n"/>
      <c r="F403" s="8" t="n"/>
      <c r="K403" s="7" t="n"/>
      <c r="L403" s="8" t="n"/>
      <c r="N403" s="9">
        <f>IF(AND(C403="",F403=""),"",IF(AND(A403&lt;&gt;"",Setup!$B$2&lt;&gt;"",A403&lt;Setup!$B$2),"Before HSA opened",IF(G403="HSA card","Paid by HSA",IF(AND(K403&lt;&gt;"",N(L403)&gt;=F403),"Reimbursed",IF(H403="","Missing receipt",IF(K403&lt;&gt;"","Partly reimbursed","Available to claim"))))))</f>
        <v/>
      </c>
      <c r="O403" s="10">
        <f>IF(N403="","",IF(OR(N403="Available to claim",N403="Partly reimbursed"),F403-N(L403),0))</f>
        <v/>
      </c>
    </row>
    <row r="404">
      <c r="A404" s="7" t="n"/>
      <c r="B404" s="7" t="n"/>
      <c r="F404" s="8" t="n"/>
      <c r="K404" s="7" t="n"/>
      <c r="L404" s="8" t="n"/>
      <c r="N404" s="9">
        <f>IF(AND(C404="",F404=""),"",IF(AND(A404&lt;&gt;"",Setup!$B$2&lt;&gt;"",A404&lt;Setup!$B$2),"Before HSA opened",IF(G404="HSA card","Paid by HSA",IF(AND(K404&lt;&gt;"",N(L404)&gt;=F404),"Reimbursed",IF(H404="","Missing receipt",IF(K404&lt;&gt;"","Partly reimbursed","Available to claim"))))))</f>
        <v/>
      </c>
      <c r="O404" s="10">
        <f>IF(N404="","",IF(OR(N404="Available to claim",N404="Partly reimbursed"),F404-N(L404),0))</f>
        <v/>
      </c>
    </row>
    <row r="405">
      <c r="A405" s="7" t="n"/>
      <c r="B405" s="7" t="n"/>
      <c r="F405" s="8" t="n"/>
      <c r="K405" s="7" t="n"/>
      <c r="L405" s="8" t="n"/>
      <c r="N405" s="9">
        <f>IF(AND(C405="",F405=""),"",IF(AND(A405&lt;&gt;"",Setup!$B$2&lt;&gt;"",A405&lt;Setup!$B$2),"Before HSA opened",IF(G405="HSA card","Paid by HSA",IF(AND(K405&lt;&gt;"",N(L405)&gt;=F405),"Reimbursed",IF(H405="","Missing receipt",IF(K405&lt;&gt;"","Partly reimbursed","Available to claim"))))))</f>
        <v/>
      </c>
      <c r="O405" s="10">
        <f>IF(N405="","",IF(OR(N405="Available to claim",N405="Partly reimbursed"),F405-N(L405),0))</f>
        <v/>
      </c>
    </row>
    <row r="406">
      <c r="A406" s="7" t="n"/>
      <c r="B406" s="7" t="n"/>
      <c r="F406" s="8" t="n"/>
      <c r="K406" s="7" t="n"/>
      <c r="L406" s="8" t="n"/>
      <c r="N406" s="9">
        <f>IF(AND(C406="",F406=""),"",IF(AND(A406&lt;&gt;"",Setup!$B$2&lt;&gt;"",A406&lt;Setup!$B$2),"Before HSA opened",IF(G406="HSA card","Paid by HSA",IF(AND(K406&lt;&gt;"",N(L406)&gt;=F406),"Reimbursed",IF(H406="","Missing receipt",IF(K406&lt;&gt;"","Partly reimbursed","Available to claim"))))))</f>
        <v/>
      </c>
      <c r="O406" s="10">
        <f>IF(N406="","",IF(OR(N406="Available to claim",N406="Partly reimbursed"),F406-N(L406),0))</f>
        <v/>
      </c>
    </row>
    <row r="407">
      <c r="A407" s="7" t="n"/>
      <c r="B407" s="7" t="n"/>
      <c r="F407" s="8" t="n"/>
      <c r="K407" s="7" t="n"/>
      <c r="L407" s="8" t="n"/>
      <c r="N407" s="9">
        <f>IF(AND(C407="",F407=""),"",IF(AND(A407&lt;&gt;"",Setup!$B$2&lt;&gt;"",A407&lt;Setup!$B$2),"Before HSA opened",IF(G407="HSA card","Paid by HSA",IF(AND(K407&lt;&gt;"",N(L407)&gt;=F407),"Reimbursed",IF(H407="","Missing receipt",IF(K407&lt;&gt;"","Partly reimbursed","Available to claim"))))))</f>
        <v/>
      </c>
      <c r="O407" s="10">
        <f>IF(N407="","",IF(OR(N407="Available to claim",N407="Partly reimbursed"),F407-N(L407),0))</f>
        <v/>
      </c>
    </row>
    <row r="408">
      <c r="A408" s="7" t="n"/>
      <c r="B408" s="7" t="n"/>
      <c r="F408" s="8" t="n"/>
      <c r="K408" s="7" t="n"/>
      <c r="L408" s="8" t="n"/>
      <c r="N408" s="9">
        <f>IF(AND(C408="",F408=""),"",IF(AND(A408&lt;&gt;"",Setup!$B$2&lt;&gt;"",A408&lt;Setup!$B$2),"Before HSA opened",IF(G408="HSA card","Paid by HSA",IF(AND(K408&lt;&gt;"",N(L408)&gt;=F408),"Reimbursed",IF(H408="","Missing receipt",IF(K408&lt;&gt;"","Partly reimbursed","Available to claim"))))))</f>
        <v/>
      </c>
      <c r="O408" s="10">
        <f>IF(N408="","",IF(OR(N408="Available to claim",N408="Partly reimbursed"),F408-N(L408),0))</f>
        <v/>
      </c>
    </row>
    <row r="409">
      <c r="A409" s="7" t="n"/>
      <c r="B409" s="7" t="n"/>
      <c r="F409" s="8" t="n"/>
      <c r="K409" s="7" t="n"/>
      <c r="L409" s="8" t="n"/>
      <c r="N409" s="9">
        <f>IF(AND(C409="",F409=""),"",IF(AND(A409&lt;&gt;"",Setup!$B$2&lt;&gt;"",A409&lt;Setup!$B$2),"Before HSA opened",IF(G409="HSA card","Paid by HSA",IF(AND(K409&lt;&gt;"",N(L409)&gt;=F409),"Reimbursed",IF(H409="","Missing receipt",IF(K409&lt;&gt;"","Partly reimbursed","Available to claim"))))))</f>
        <v/>
      </c>
      <c r="O409" s="10">
        <f>IF(N409="","",IF(OR(N409="Available to claim",N409="Partly reimbursed"),F409-N(L409),0))</f>
        <v/>
      </c>
    </row>
    <row r="410">
      <c r="A410" s="7" t="n"/>
      <c r="B410" s="7" t="n"/>
      <c r="F410" s="8" t="n"/>
      <c r="K410" s="7" t="n"/>
      <c r="L410" s="8" t="n"/>
      <c r="N410" s="9">
        <f>IF(AND(C410="",F410=""),"",IF(AND(A410&lt;&gt;"",Setup!$B$2&lt;&gt;"",A410&lt;Setup!$B$2),"Before HSA opened",IF(G410="HSA card","Paid by HSA",IF(AND(K410&lt;&gt;"",N(L410)&gt;=F410),"Reimbursed",IF(H410="","Missing receipt",IF(K410&lt;&gt;"","Partly reimbursed","Available to claim"))))))</f>
        <v/>
      </c>
      <c r="O410" s="10">
        <f>IF(N410="","",IF(OR(N410="Available to claim",N410="Partly reimbursed"),F410-N(L410),0))</f>
        <v/>
      </c>
    </row>
    <row r="411">
      <c r="A411" s="7" t="n"/>
      <c r="B411" s="7" t="n"/>
      <c r="F411" s="8" t="n"/>
      <c r="K411" s="7" t="n"/>
      <c r="L411" s="8" t="n"/>
      <c r="N411" s="9">
        <f>IF(AND(C411="",F411=""),"",IF(AND(A411&lt;&gt;"",Setup!$B$2&lt;&gt;"",A411&lt;Setup!$B$2),"Before HSA opened",IF(G411="HSA card","Paid by HSA",IF(AND(K411&lt;&gt;"",N(L411)&gt;=F411),"Reimbursed",IF(H411="","Missing receipt",IF(K411&lt;&gt;"","Partly reimbursed","Available to claim"))))))</f>
        <v/>
      </c>
      <c r="O411" s="10">
        <f>IF(N411="","",IF(OR(N411="Available to claim",N411="Partly reimbursed"),F411-N(L411),0))</f>
        <v/>
      </c>
    </row>
    <row r="412">
      <c r="A412" s="7" t="n"/>
      <c r="B412" s="7" t="n"/>
      <c r="F412" s="8" t="n"/>
      <c r="K412" s="7" t="n"/>
      <c r="L412" s="8" t="n"/>
      <c r="N412" s="9">
        <f>IF(AND(C412="",F412=""),"",IF(AND(A412&lt;&gt;"",Setup!$B$2&lt;&gt;"",A412&lt;Setup!$B$2),"Before HSA opened",IF(G412="HSA card","Paid by HSA",IF(AND(K412&lt;&gt;"",N(L412)&gt;=F412),"Reimbursed",IF(H412="","Missing receipt",IF(K412&lt;&gt;"","Partly reimbursed","Available to claim"))))))</f>
        <v/>
      </c>
      <c r="O412" s="10">
        <f>IF(N412="","",IF(OR(N412="Available to claim",N412="Partly reimbursed"),F412-N(L412),0))</f>
        <v/>
      </c>
    </row>
    <row r="413">
      <c r="A413" s="7" t="n"/>
      <c r="B413" s="7" t="n"/>
      <c r="F413" s="8" t="n"/>
      <c r="K413" s="7" t="n"/>
      <c r="L413" s="8" t="n"/>
      <c r="N413" s="9">
        <f>IF(AND(C413="",F413=""),"",IF(AND(A413&lt;&gt;"",Setup!$B$2&lt;&gt;"",A413&lt;Setup!$B$2),"Before HSA opened",IF(G413="HSA card","Paid by HSA",IF(AND(K413&lt;&gt;"",N(L413)&gt;=F413),"Reimbursed",IF(H413="","Missing receipt",IF(K413&lt;&gt;"","Partly reimbursed","Available to claim"))))))</f>
        <v/>
      </c>
      <c r="O413" s="10">
        <f>IF(N413="","",IF(OR(N413="Available to claim",N413="Partly reimbursed"),F413-N(L413),0))</f>
        <v/>
      </c>
    </row>
    <row r="414">
      <c r="A414" s="7" t="n"/>
      <c r="B414" s="7" t="n"/>
      <c r="F414" s="8" t="n"/>
      <c r="K414" s="7" t="n"/>
      <c r="L414" s="8" t="n"/>
      <c r="N414" s="9">
        <f>IF(AND(C414="",F414=""),"",IF(AND(A414&lt;&gt;"",Setup!$B$2&lt;&gt;"",A414&lt;Setup!$B$2),"Before HSA opened",IF(G414="HSA card","Paid by HSA",IF(AND(K414&lt;&gt;"",N(L414)&gt;=F414),"Reimbursed",IF(H414="","Missing receipt",IF(K414&lt;&gt;"","Partly reimbursed","Available to claim"))))))</f>
        <v/>
      </c>
      <c r="O414" s="10">
        <f>IF(N414="","",IF(OR(N414="Available to claim",N414="Partly reimbursed"),F414-N(L414),0))</f>
        <v/>
      </c>
    </row>
    <row r="415">
      <c r="A415" s="7" t="n"/>
      <c r="B415" s="7" t="n"/>
      <c r="F415" s="8" t="n"/>
      <c r="K415" s="7" t="n"/>
      <c r="L415" s="8" t="n"/>
      <c r="N415" s="9">
        <f>IF(AND(C415="",F415=""),"",IF(AND(A415&lt;&gt;"",Setup!$B$2&lt;&gt;"",A415&lt;Setup!$B$2),"Before HSA opened",IF(G415="HSA card","Paid by HSA",IF(AND(K415&lt;&gt;"",N(L415)&gt;=F415),"Reimbursed",IF(H415="","Missing receipt",IF(K415&lt;&gt;"","Partly reimbursed","Available to claim"))))))</f>
        <v/>
      </c>
      <c r="O415" s="10">
        <f>IF(N415="","",IF(OR(N415="Available to claim",N415="Partly reimbursed"),F415-N(L415),0))</f>
        <v/>
      </c>
    </row>
    <row r="416">
      <c r="A416" s="7" t="n"/>
      <c r="B416" s="7" t="n"/>
      <c r="F416" s="8" t="n"/>
      <c r="K416" s="7" t="n"/>
      <c r="L416" s="8" t="n"/>
      <c r="N416" s="9">
        <f>IF(AND(C416="",F416=""),"",IF(AND(A416&lt;&gt;"",Setup!$B$2&lt;&gt;"",A416&lt;Setup!$B$2),"Before HSA opened",IF(G416="HSA card","Paid by HSA",IF(AND(K416&lt;&gt;"",N(L416)&gt;=F416),"Reimbursed",IF(H416="","Missing receipt",IF(K416&lt;&gt;"","Partly reimbursed","Available to claim"))))))</f>
        <v/>
      </c>
      <c r="O416" s="10">
        <f>IF(N416="","",IF(OR(N416="Available to claim",N416="Partly reimbursed"),F416-N(L416),0))</f>
        <v/>
      </c>
    </row>
    <row r="417">
      <c r="A417" s="7" t="n"/>
      <c r="B417" s="7" t="n"/>
      <c r="F417" s="8" t="n"/>
      <c r="K417" s="7" t="n"/>
      <c r="L417" s="8" t="n"/>
      <c r="N417" s="9">
        <f>IF(AND(C417="",F417=""),"",IF(AND(A417&lt;&gt;"",Setup!$B$2&lt;&gt;"",A417&lt;Setup!$B$2),"Before HSA opened",IF(G417="HSA card","Paid by HSA",IF(AND(K417&lt;&gt;"",N(L417)&gt;=F417),"Reimbursed",IF(H417="","Missing receipt",IF(K417&lt;&gt;"","Partly reimbursed","Available to claim"))))))</f>
        <v/>
      </c>
      <c r="O417" s="10">
        <f>IF(N417="","",IF(OR(N417="Available to claim",N417="Partly reimbursed"),F417-N(L417),0))</f>
        <v/>
      </c>
    </row>
    <row r="418">
      <c r="A418" s="7" t="n"/>
      <c r="B418" s="7" t="n"/>
      <c r="F418" s="8" t="n"/>
      <c r="K418" s="7" t="n"/>
      <c r="L418" s="8" t="n"/>
      <c r="N418" s="9">
        <f>IF(AND(C418="",F418=""),"",IF(AND(A418&lt;&gt;"",Setup!$B$2&lt;&gt;"",A418&lt;Setup!$B$2),"Before HSA opened",IF(G418="HSA card","Paid by HSA",IF(AND(K418&lt;&gt;"",N(L418)&gt;=F418),"Reimbursed",IF(H418="","Missing receipt",IF(K418&lt;&gt;"","Partly reimbursed","Available to claim"))))))</f>
        <v/>
      </c>
      <c r="O418" s="10">
        <f>IF(N418="","",IF(OR(N418="Available to claim",N418="Partly reimbursed"),F418-N(L418),0))</f>
        <v/>
      </c>
    </row>
    <row r="419">
      <c r="A419" s="7" t="n"/>
      <c r="B419" s="7" t="n"/>
      <c r="F419" s="8" t="n"/>
      <c r="K419" s="7" t="n"/>
      <c r="L419" s="8" t="n"/>
      <c r="N419" s="9">
        <f>IF(AND(C419="",F419=""),"",IF(AND(A419&lt;&gt;"",Setup!$B$2&lt;&gt;"",A419&lt;Setup!$B$2),"Before HSA opened",IF(G419="HSA card","Paid by HSA",IF(AND(K419&lt;&gt;"",N(L419)&gt;=F419),"Reimbursed",IF(H419="","Missing receipt",IF(K419&lt;&gt;"","Partly reimbursed","Available to claim"))))))</f>
        <v/>
      </c>
      <c r="O419" s="10">
        <f>IF(N419="","",IF(OR(N419="Available to claim",N419="Partly reimbursed"),F419-N(L419),0))</f>
        <v/>
      </c>
    </row>
    <row r="420">
      <c r="A420" s="7" t="n"/>
      <c r="B420" s="7" t="n"/>
      <c r="F420" s="8" t="n"/>
      <c r="K420" s="7" t="n"/>
      <c r="L420" s="8" t="n"/>
      <c r="N420" s="9">
        <f>IF(AND(C420="",F420=""),"",IF(AND(A420&lt;&gt;"",Setup!$B$2&lt;&gt;"",A420&lt;Setup!$B$2),"Before HSA opened",IF(G420="HSA card","Paid by HSA",IF(AND(K420&lt;&gt;"",N(L420)&gt;=F420),"Reimbursed",IF(H420="","Missing receipt",IF(K420&lt;&gt;"","Partly reimbursed","Available to claim"))))))</f>
        <v/>
      </c>
      <c r="O420" s="10">
        <f>IF(N420="","",IF(OR(N420="Available to claim",N420="Partly reimbursed"),F420-N(L420),0))</f>
        <v/>
      </c>
    </row>
    <row r="421">
      <c r="A421" s="7" t="n"/>
      <c r="B421" s="7" t="n"/>
      <c r="F421" s="8" t="n"/>
      <c r="K421" s="7" t="n"/>
      <c r="L421" s="8" t="n"/>
      <c r="N421" s="9">
        <f>IF(AND(C421="",F421=""),"",IF(AND(A421&lt;&gt;"",Setup!$B$2&lt;&gt;"",A421&lt;Setup!$B$2),"Before HSA opened",IF(G421="HSA card","Paid by HSA",IF(AND(K421&lt;&gt;"",N(L421)&gt;=F421),"Reimbursed",IF(H421="","Missing receipt",IF(K421&lt;&gt;"","Partly reimbursed","Available to claim"))))))</f>
        <v/>
      </c>
      <c r="O421" s="10">
        <f>IF(N421="","",IF(OR(N421="Available to claim",N421="Partly reimbursed"),F421-N(L421),0))</f>
        <v/>
      </c>
    </row>
    <row r="422">
      <c r="A422" s="7" t="n"/>
      <c r="B422" s="7" t="n"/>
      <c r="F422" s="8" t="n"/>
      <c r="K422" s="7" t="n"/>
      <c r="L422" s="8" t="n"/>
      <c r="N422" s="9">
        <f>IF(AND(C422="",F422=""),"",IF(AND(A422&lt;&gt;"",Setup!$B$2&lt;&gt;"",A422&lt;Setup!$B$2),"Before HSA opened",IF(G422="HSA card","Paid by HSA",IF(AND(K422&lt;&gt;"",N(L422)&gt;=F422),"Reimbursed",IF(H422="","Missing receipt",IF(K422&lt;&gt;"","Partly reimbursed","Available to claim"))))))</f>
        <v/>
      </c>
      <c r="O422" s="10">
        <f>IF(N422="","",IF(OR(N422="Available to claim",N422="Partly reimbursed"),F422-N(L422),0))</f>
        <v/>
      </c>
    </row>
    <row r="423">
      <c r="A423" s="7" t="n"/>
      <c r="B423" s="7" t="n"/>
      <c r="F423" s="8" t="n"/>
      <c r="K423" s="7" t="n"/>
      <c r="L423" s="8" t="n"/>
      <c r="N423" s="9">
        <f>IF(AND(C423="",F423=""),"",IF(AND(A423&lt;&gt;"",Setup!$B$2&lt;&gt;"",A423&lt;Setup!$B$2),"Before HSA opened",IF(G423="HSA card","Paid by HSA",IF(AND(K423&lt;&gt;"",N(L423)&gt;=F423),"Reimbursed",IF(H423="","Missing receipt",IF(K423&lt;&gt;"","Partly reimbursed","Available to claim"))))))</f>
        <v/>
      </c>
      <c r="O423" s="10">
        <f>IF(N423="","",IF(OR(N423="Available to claim",N423="Partly reimbursed"),F423-N(L423),0))</f>
        <v/>
      </c>
    </row>
    <row r="424">
      <c r="A424" s="7" t="n"/>
      <c r="B424" s="7" t="n"/>
      <c r="F424" s="8" t="n"/>
      <c r="K424" s="7" t="n"/>
      <c r="L424" s="8" t="n"/>
      <c r="N424" s="9">
        <f>IF(AND(C424="",F424=""),"",IF(AND(A424&lt;&gt;"",Setup!$B$2&lt;&gt;"",A424&lt;Setup!$B$2),"Before HSA opened",IF(G424="HSA card","Paid by HSA",IF(AND(K424&lt;&gt;"",N(L424)&gt;=F424),"Reimbursed",IF(H424="","Missing receipt",IF(K424&lt;&gt;"","Partly reimbursed","Available to claim"))))))</f>
        <v/>
      </c>
      <c r="O424" s="10">
        <f>IF(N424="","",IF(OR(N424="Available to claim",N424="Partly reimbursed"),F424-N(L424),0))</f>
        <v/>
      </c>
    </row>
    <row r="425">
      <c r="A425" s="7" t="n"/>
      <c r="B425" s="7" t="n"/>
      <c r="F425" s="8" t="n"/>
      <c r="K425" s="7" t="n"/>
      <c r="L425" s="8" t="n"/>
      <c r="N425" s="9">
        <f>IF(AND(C425="",F425=""),"",IF(AND(A425&lt;&gt;"",Setup!$B$2&lt;&gt;"",A425&lt;Setup!$B$2),"Before HSA opened",IF(G425="HSA card","Paid by HSA",IF(AND(K425&lt;&gt;"",N(L425)&gt;=F425),"Reimbursed",IF(H425="","Missing receipt",IF(K425&lt;&gt;"","Partly reimbursed","Available to claim"))))))</f>
        <v/>
      </c>
      <c r="O425" s="10">
        <f>IF(N425="","",IF(OR(N425="Available to claim",N425="Partly reimbursed"),F425-N(L425),0))</f>
        <v/>
      </c>
    </row>
    <row r="426">
      <c r="A426" s="7" t="n"/>
      <c r="B426" s="7" t="n"/>
      <c r="F426" s="8" t="n"/>
      <c r="K426" s="7" t="n"/>
      <c r="L426" s="8" t="n"/>
      <c r="N426" s="9">
        <f>IF(AND(C426="",F426=""),"",IF(AND(A426&lt;&gt;"",Setup!$B$2&lt;&gt;"",A426&lt;Setup!$B$2),"Before HSA opened",IF(G426="HSA card","Paid by HSA",IF(AND(K426&lt;&gt;"",N(L426)&gt;=F426),"Reimbursed",IF(H426="","Missing receipt",IF(K426&lt;&gt;"","Partly reimbursed","Available to claim"))))))</f>
        <v/>
      </c>
      <c r="O426" s="10">
        <f>IF(N426="","",IF(OR(N426="Available to claim",N426="Partly reimbursed"),F426-N(L426),0))</f>
        <v/>
      </c>
    </row>
    <row r="427">
      <c r="A427" s="7" t="n"/>
      <c r="B427" s="7" t="n"/>
      <c r="F427" s="8" t="n"/>
      <c r="K427" s="7" t="n"/>
      <c r="L427" s="8" t="n"/>
      <c r="N427" s="9">
        <f>IF(AND(C427="",F427=""),"",IF(AND(A427&lt;&gt;"",Setup!$B$2&lt;&gt;"",A427&lt;Setup!$B$2),"Before HSA opened",IF(G427="HSA card","Paid by HSA",IF(AND(K427&lt;&gt;"",N(L427)&gt;=F427),"Reimbursed",IF(H427="","Missing receipt",IF(K427&lt;&gt;"","Partly reimbursed","Available to claim"))))))</f>
        <v/>
      </c>
      <c r="O427" s="10">
        <f>IF(N427="","",IF(OR(N427="Available to claim",N427="Partly reimbursed"),F427-N(L427),0))</f>
        <v/>
      </c>
    </row>
    <row r="428">
      <c r="A428" s="7" t="n"/>
      <c r="B428" s="7" t="n"/>
      <c r="F428" s="8" t="n"/>
      <c r="K428" s="7" t="n"/>
      <c r="L428" s="8" t="n"/>
      <c r="N428" s="9">
        <f>IF(AND(C428="",F428=""),"",IF(AND(A428&lt;&gt;"",Setup!$B$2&lt;&gt;"",A428&lt;Setup!$B$2),"Before HSA opened",IF(G428="HSA card","Paid by HSA",IF(AND(K428&lt;&gt;"",N(L428)&gt;=F428),"Reimbursed",IF(H428="","Missing receipt",IF(K428&lt;&gt;"","Partly reimbursed","Available to claim"))))))</f>
        <v/>
      </c>
      <c r="O428" s="10">
        <f>IF(N428="","",IF(OR(N428="Available to claim",N428="Partly reimbursed"),F428-N(L428),0))</f>
        <v/>
      </c>
    </row>
    <row r="429">
      <c r="A429" s="7" t="n"/>
      <c r="B429" s="7" t="n"/>
      <c r="F429" s="8" t="n"/>
      <c r="K429" s="7" t="n"/>
      <c r="L429" s="8" t="n"/>
      <c r="N429" s="9">
        <f>IF(AND(C429="",F429=""),"",IF(AND(A429&lt;&gt;"",Setup!$B$2&lt;&gt;"",A429&lt;Setup!$B$2),"Before HSA opened",IF(G429="HSA card","Paid by HSA",IF(AND(K429&lt;&gt;"",N(L429)&gt;=F429),"Reimbursed",IF(H429="","Missing receipt",IF(K429&lt;&gt;"","Partly reimbursed","Available to claim"))))))</f>
        <v/>
      </c>
      <c r="O429" s="10">
        <f>IF(N429="","",IF(OR(N429="Available to claim",N429="Partly reimbursed"),F429-N(L429),0))</f>
        <v/>
      </c>
    </row>
    <row r="430">
      <c r="A430" s="7" t="n"/>
      <c r="B430" s="7" t="n"/>
      <c r="F430" s="8" t="n"/>
      <c r="K430" s="7" t="n"/>
      <c r="L430" s="8" t="n"/>
      <c r="N430" s="9">
        <f>IF(AND(C430="",F430=""),"",IF(AND(A430&lt;&gt;"",Setup!$B$2&lt;&gt;"",A430&lt;Setup!$B$2),"Before HSA opened",IF(G430="HSA card","Paid by HSA",IF(AND(K430&lt;&gt;"",N(L430)&gt;=F430),"Reimbursed",IF(H430="","Missing receipt",IF(K430&lt;&gt;"","Partly reimbursed","Available to claim"))))))</f>
        <v/>
      </c>
      <c r="O430" s="10">
        <f>IF(N430="","",IF(OR(N430="Available to claim",N430="Partly reimbursed"),F430-N(L430),0))</f>
        <v/>
      </c>
    </row>
    <row r="431">
      <c r="A431" s="7" t="n"/>
      <c r="B431" s="7" t="n"/>
      <c r="F431" s="8" t="n"/>
      <c r="K431" s="7" t="n"/>
      <c r="L431" s="8" t="n"/>
      <c r="N431" s="9">
        <f>IF(AND(C431="",F431=""),"",IF(AND(A431&lt;&gt;"",Setup!$B$2&lt;&gt;"",A431&lt;Setup!$B$2),"Before HSA opened",IF(G431="HSA card","Paid by HSA",IF(AND(K431&lt;&gt;"",N(L431)&gt;=F431),"Reimbursed",IF(H431="","Missing receipt",IF(K431&lt;&gt;"","Partly reimbursed","Available to claim"))))))</f>
        <v/>
      </c>
      <c r="O431" s="10">
        <f>IF(N431="","",IF(OR(N431="Available to claim",N431="Partly reimbursed"),F431-N(L431),0))</f>
        <v/>
      </c>
    </row>
    <row r="432">
      <c r="A432" s="7" t="n"/>
      <c r="B432" s="7" t="n"/>
      <c r="F432" s="8" t="n"/>
      <c r="K432" s="7" t="n"/>
      <c r="L432" s="8" t="n"/>
      <c r="N432" s="9">
        <f>IF(AND(C432="",F432=""),"",IF(AND(A432&lt;&gt;"",Setup!$B$2&lt;&gt;"",A432&lt;Setup!$B$2),"Before HSA opened",IF(G432="HSA card","Paid by HSA",IF(AND(K432&lt;&gt;"",N(L432)&gt;=F432),"Reimbursed",IF(H432="","Missing receipt",IF(K432&lt;&gt;"","Partly reimbursed","Available to claim"))))))</f>
        <v/>
      </c>
      <c r="O432" s="10">
        <f>IF(N432="","",IF(OR(N432="Available to claim",N432="Partly reimbursed"),F432-N(L432),0))</f>
        <v/>
      </c>
    </row>
    <row r="433">
      <c r="A433" s="7" t="n"/>
      <c r="B433" s="7" t="n"/>
      <c r="F433" s="8" t="n"/>
      <c r="K433" s="7" t="n"/>
      <c r="L433" s="8" t="n"/>
      <c r="N433" s="9">
        <f>IF(AND(C433="",F433=""),"",IF(AND(A433&lt;&gt;"",Setup!$B$2&lt;&gt;"",A433&lt;Setup!$B$2),"Before HSA opened",IF(G433="HSA card","Paid by HSA",IF(AND(K433&lt;&gt;"",N(L433)&gt;=F433),"Reimbursed",IF(H433="","Missing receipt",IF(K433&lt;&gt;"","Partly reimbursed","Available to claim"))))))</f>
        <v/>
      </c>
      <c r="O433" s="10">
        <f>IF(N433="","",IF(OR(N433="Available to claim",N433="Partly reimbursed"),F433-N(L433),0))</f>
        <v/>
      </c>
    </row>
    <row r="434">
      <c r="A434" s="7" t="n"/>
      <c r="B434" s="7" t="n"/>
      <c r="F434" s="8" t="n"/>
      <c r="K434" s="7" t="n"/>
      <c r="L434" s="8" t="n"/>
      <c r="N434" s="9">
        <f>IF(AND(C434="",F434=""),"",IF(AND(A434&lt;&gt;"",Setup!$B$2&lt;&gt;"",A434&lt;Setup!$B$2),"Before HSA opened",IF(G434="HSA card","Paid by HSA",IF(AND(K434&lt;&gt;"",N(L434)&gt;=F434),"Reimbursed",IF(H434="","Missing receipt",IF(K434&lt;&gt;"","Partly reimbursed","Available to claim"))))))</f>
        <v/>
      </c>
      <c r="O434" s="10">
        <f>IF(N434="","",IF(OR(N434="Available to claim",N434="Partly reimbursed"),F434-N(L434),0))</f>
        <v/>
      </c>
    </row>
    <row r="435">
      <c r="A435" s="7" t="n"/>
      <c r="B435" s="7" t="n"/>
      <c r="F435" s="8" t="n"/>
      <c r="K435" s="7" t="n"/>
      <c r="L435" s="8" t="n"/>
      <c r="N435" s="9">
        <f>IF(AND(C435="",F435=""),"",IF(AND(A435&lt;&gt;"",Setup!$B$2&lt;&gt;"",A435&lt;Setup!$B$2),"Before HSA opened",IF(G435="HSA card","Paid by HSA",IF(AND(K435&lt;&gt;"",N(L435)&gt;=F435),"Reimbursed",IF(H435="","Missing receipt",IF(K435&lt;&gt;"","Partly reimbursed","Available to claim"))))))</f>
        <v/>
      </c>
      <c r="O435" s="10">
        <f>IF(N435="","",IF(OR(N435="Available to claim",N435="Partly reimbursed"),F435-N(L435),0))</f>
        <v/>
      </c>
    </row>
    <row r="436">
      <c r="A436" s="7" t="n"/>
      <c r="B436" s="7" t="n"/>
      <c r="F436" s="8" t="n"/>
      <c r="K436" s="7" t="n"/>
      <c r="L436" s="8" t="n"/>
      <c r="N436" s="9">
        <f>IF(AND(C436="",F436=""),"",IF(AND(A436&lt;&gt;"",Setup!$B$2&lt;&gt;"",A436&lt;Setup!$B$2),"Before HSA opened",IF(G436="HSA card","Paid by HSA",IF(AND(K436&lt;&gt;"",N(L436)&gt;=F436),"Reimbursed",IF(H436="","Missing receipt",IF(K436&lt;&gt;"","Partly reimbursed","Available to claim"))))))</f>
        <v/>
      </c>
      <c r="O436" s="10">
        <f>IF(N436="","",IF(OR(N436="Available to claim",N436="Partly reimbursed"),F436-N(L436),0))</f>
        <v/>
      </c>
    </row>
    <row r="437">
      <c r="A437" s="7" t="n"/>
      <c r="B437" s="7" t="n"/>
      <c r="F437" s="8" t="n"/>
      <c r="K437" s="7" t="n"/>
      <c r="L437" s="8" t="n"/>
      <c r="N437" s="9">
        <f>IF(AND(C437="",F437=""),"",IF(AND(A437&lt;&gt;"",Setup!$B$2&lt;&gt;"",A437&lt;Setup!$B$2),"Before HSA opened",IF(G437="HSA card","Paid by HSA",IF(AND(K437&lt;&gt;"",N(L437)&gt;=F437),"Reimbursed",IF(H437="","Missing receipt",IF(K437&lt;&gt;"","Partly reimbursed","Available to claim"))))))</f>
        <v/>
      </c>
      <c r="O437" s="10">
        <f>IF(N437="","",IF(OR(N437="Available to claim",N437="Partly reimbursed"),F437-N(L437),0))</f>
        <v/>
      </c>
    </row>
    <row r="438">
      <c r="A438" s="7" t="n"/>
      <c r="B438" s="7" t="n"/>
      <c r="F438" s="8" t="n"/>
      <c r="K438" s="7" t="n"/>
      <c r="L438" s="8" t="n"/>
      <c r="N438" s="9">
        <f>IF(AND(C438="",F438=""),"",IF(AND(A438&lt;&gt;"",Setup!$B$2&lt;&gt;"",A438&lt;Setup!$B$2),"Before HSA opened",IF(G438="HSA card","Paid by HSA",IF(AND(K438&lt;&gt;"",N(L438)&gt;=F438),"Reimbursed",IF(H438="","Missing receipt",IF(K438&lt;&gt;"","Partly reimbursed","Available to claim"))))))</f>
        <v/>
      </c>
      <c r="O438" s="10">
        <f>IF(N438="","",IF(OR(N438="Available to claim",N438="Partly reimbursed"),F438-N(L438),0))</f>
        <v/>
      </c>
    </row>
    <row r="439">
      <c r="A439" s="7" t="n"/>
      <c r="B439" s="7" t="n"/>
      <c r="F439" s="8" t="n"/>
      <c r="K439" s="7" t="n"/>
      <c r="L439" s="8" t="n"/>
      <c r="N439" s="9">
        <f>IF(AND(C439="",F439=""),"",IF(AND(A439&lt;&gt;"",Setup!$B$2&lt;&gt;"",A439&lt;Setup!$B$2),"Before HSA opened",IF(G439="HSA card","Paid by HSA",IF(AND(K439&lt;&gt;"",N(L439)&gt;=F439),"Reimbursed",IF(H439="","Missing receipt",IF(K439&lt;&gt;"","Partly reimbursed","Available to claim"))))))</f>
        <v/>
      </c>
      <c r="O439" s="10">
        <f>IF(N439="","",IF(OR(N439="Available to claim",N439="Partly reimbursed"),F439-N(L439),0))</f>
        <v/>
      </c>
    </row>
    <row r="440">
      <c r="A440" s="7" t="n"/>
      <c r="B440" s="7" t="n"/>
      <c r="F440" s="8" t="n"/>
      <c r="K440" s="7" t="n"/>
      <c r="L440" s="8" t="n"/>
      <c r="N440" s="9">
        <f>IF(AND(C440="",F440=""),"",IF(AND(A440&lt;&gt;"",Setup!$B$2&lt;&gt;"",A440&lt;Setup!$B$2),"Before HSA opened",IF(G440="HSA card","Paid by HSA",IF(AND(K440&lt;&gt;"",N(L440)&gt;=F440),"Reimbursed",IF(H440="","Missing receipt",IF(K440&lt;&gt;"","Partly reimbursed","Available to claim"))))))</f>
        <v/>
      </c>
      <c r="O440" s="10">
        <f>IF(N440="","",IF(OR(N440="Available to claim",N440="Partly reimbursed"),F440-N(L440),0))</f>
        <v/>
      </c>
    </row>
    <row r="441">
      <c r="A441" s="7" t="n"/>
      <c r="B441" s="7" t="n"/>
      <c r="F441" s="8" t="n"/>
      <c r="K441" s="7" t="n"/>
      <c r="L441" s="8" t="n"/>
      <c r="N441" s="9">
        <f>IF(AND(C441="",F441=""),"",IF(AND(A441&lt;&gt;"",Setup!$B$2&lt;&gt;"",A441&lt;Setup!$B$2),"Before HSA opened",IF(G441="HSA card","Paid by HSA",IF(AND(K441&lt;&gt;"",N(L441)&gt;=F441),"Reimbursed",IF(H441="","Missing receipt",IF(K441&lt;&gt;"","Partly reimbursed","Available to claim"))))))</f>
        <v/>
      </c>
      <c r="O441" s="10">
        <f>IF(N441="","",IF(OR(N441="Available to claim",N441="Partly reimbursed"),F441-N(L441),0))</f>
        <v/>
      </c>
    </row>
    <row r="442">
      <c r="A442" s="7" t="n"/>
      <c r="B442" s="7" t="n"/>
      <c r="F442" s="8" t="n"/>
      <c r="K442" s="7" t="n"/>
      <c r="L442" s="8" t="n"/>
      <c r="N442" s="9">
        <f>IF(AND(C442="",F442=""),"",IF(AND(A442&lt;&gt;"",Setup!$B$2&lt;&gt;"",A442&lt;Setup!$B$2),"Before HSA opened",IF(G442="HSA card","Paid by HSA",IF(AND(K442&lt;&gt;"",N(L442)&gt;=F442),"Reimbursed",IF(H442="","Missing receipt",IF(K442&lt;&gt;"","Partly reimbursed","Available to claim"))))))</f>
        <v/>
      </c>
      <c r="O442" s="10">
        <f>IF(N442="","",IF(OR(N442="Available to claim",N442="Partly reimbursed"),F442-N(L442),0))</f>
        <v/>
      </c>
    </row>
    <row r="443">
      <c r="A443" s="7" t="n"/>
      <c r="B443" s="7" t="n"/>
      <c r="F443" s="8" t="n"/>
      <c r="K443" s="7" t="n"/>
      <c r="L443" s="8" t="n"/>
      <c r="N443" s="9">
        <f>IF(AND(C443="",F443=""),"",IF(AND(A443&lt;&gt;"",Setup!$B$2&lt;&gt;"",A443&lt;Setup!$B$2),"Before HSA opened",IF(G443="HSA card","Paid by HSA",IF(AND(K443&lt;&gt;"",N(L443)&gt;=F443),"Reimbursed",IF(H443="","Missing receipt",IF(K443&lt;&gt;"","Partly reimbursed","Available to claim"))))))</f>
        <v/>
      </c>
      <c r="O443" s="10">
        <f>IF(N443="","",IF(OR(N443="Available to claim",N443="Partly reimbursed"),F443-N(L443),0))</f>
        <v/>
      </c>
    </row>
    <row r="444">
      <c r="A444" s="7" t="n"/>
      <c r="B444" s="7" t="n"/>
      <c r="F444" s="8" t="n"/>
      <c r="K444" s="7" t="n"/>
      <c r="L444" s="8" t="n"/>
      <c r="N444" s="9">
        <f>IF(AND(C444="",F444=""),"",IF(AND(A444&lt;&gt;"",Setup!$B$2&lt;&gt;"",A444&lt;Setup!$B$2),"Before HSA opened",IF(G444="HSA card","Paid by HSA",IF(AND(K444&lt;&gt;"",N(L444)&gt;=F444),"Reimbursed",IF(H444="","Missing receipt",IF(K444&lt;&gt;"","Partly reimbursed","Available to claim"))))))</f>
        <v/>
      </c>
      <c r="O444" s="10">
        <f>IF(N444="","",IF(OR(N444="Available to claim",N444="Partly reimbursed"),F444-N(L444),0))</f>
        <v/>
      </c>
    </row>
    <row r="445">
      <c r="A445" s="7" t="n"/>
      <c r="B445" s="7" t="n"/>
      <c r="F445" s="8" t="n"/>
      <c r="K445" s="7" t="n"/>
      <c r="L445" s="8" t="n"/>
      <c r="N445" s="9">
        <f>IF(AND(C445="",F445=""),"",IF(AND(A445&lt;&gt;"",Setup!$B$2&lt;&gt;"",A445&lt;Setup!$B$2),"Before HSA opened",IF(G445="HSA card","Paid by HSA",IF(AND(K445&lt;&gt;"",N(L445)&gt;=F445),"Reimbursed",IF(H445="","Missing receipt",IF(K445&lt;&gt;"","Partly reimbursed","Available to claim"))))))</f>
        <v/>
      </c>
      <c r="O445" s="10">
        <f>IF(N445="","",IF(OR(N445="Available to claim",N445="Partly reimbursed"),F445-N(L445),0))</f>
        <v/>
      </c>
    </row>
    <row r="446">
      <c r="A446" s="7" t="n"/>
      <c r="B446" s="7" t="n"/>
      <c r="F446" s="8" t="n"/>
      <c r="K446" s="7" t="n"/>
      <c r="L446" s="8" t="n"/>
      <c r="N446" s="9">
        <f>IF(AND(C446="",F446=""),"",IF(AND(A446&lt;&gt;"",Setup!$B$2&lt;&gt;"",A446&lt;Setup!$B$2),"Before HSA opened",IF(G446="HSA card","Paid by HSA",IF(AND(K446&lt;&gt;"",N(L446)&gt;=F446),"Reimbursed",IF(H446="","Missing receipt",IF(K446&lt;&gt;"","Partly reimbursed","Available to claim"))))))</f>
        <v/>
      </c>
      <c r="O446" s="10">
        <f>IF(N446="","",IF(OR(N446="Available to claim",N446="Partly reimbursed"),F446-N(L446),0))</f>
        <v/>
      </c>
    </row>
    <row r="447">
      <c r="A447" s="7" t="n"/>
      <c r="B447" s="7" t="n"/>
      <c r="F447" s="8" t="n"/>
      <c r="K447" s="7" t="n"/>
      <c r="L447" s="8" t="n"/>
      <c r="N447" s="9">
        <f>IF(AND(C447="",F447=""),"",IF(AND(A447&lt;&gt;"",Setup!$B$2&lt;&gt;"",A447&lt;Setup!$B$2),"Before HSA opened",IF(G447="HSA card","Paid by HSA",IF(AND(K447&lt;&gt;"",N(L447)&gt;=F447),"Reimbursed",IF(H447="","Missing receipt",IF(K447&lt;&gt;"","Partly reimbursed","Available to claim"))))))</f>
        <v/>
      </c>
      <c r="O447" s="10">
        <f>IF(N447="","",IF(OR(N447="Available to claim",N447="Partly reimbursed"),F447-N(L447),0))</f>
        <v/>
      </c>
    </row>
    <row r="448">
      <c r="A448" s="7" t="n"/>
      <c r="B448" s="7" t="n"/>
      <c r="F448" s="8" t="n"/>
      <c r="K448" s="7" t="n"/>
      <c r="L448" s="8" t="n"/>
      <c r="N448" s="9">
        <f>IF(AND(C448="",F448=""),"",IF(AND(A448&lt;&gt;"",Setup!$B$2&lt;&gt;"",A448&lt;Setup!$B$2),"Before HSA opened",IF(G448="HSA card","Paid by HSA",IF(AND(K448&lt;&gt;"",N(L448)&gt;=F448),"Reimbursed",IF(H448="","Missing receipt",IF(K448&lt;&gt;"","Partly reimbursed","Available to claim"))))))</f>
        <v/>
      </c>
      <c r="O448" s="10">
        <f>IF(N448="","",IF(OR(N448="Available to claim",N448="Partly reimbursed"),F448-N(L448),0))</f>
        <v/>
      </c>
    </row>
    <row r="449">
      <c r="A449" s="7" t="n"/>
      <c r="B449" s="7" t="n"/>
      <c r="F449" s="8" t="n"/>
      <c r="K449" s="7" t="n"/>
      <c r="L449" s="8" t="n"/>
      <c r="N449" s="9">
        <f>IF(AND(C449="",F449=""),"",IF(AND(A449&lt;&gt;"",Setup!$B$2&lt;&gt;"",A449&lt;Setup!$B$2),"Before HSA opened",IF(G449="HSA card","Paid by HSA",IF(AND(K449&lt;&gt;"",N(L449)&gt;=F449),"Reimbursed",IF(H449="","Missing receipt",IF(K449&lt;&gt;"","Partly reimbursed","Available to claim"))))))</f>
        <v/>
      </c>
      <c r="O449" s="10">
        <f>IF(N449="","",IF(OR(N449="Available to claim",N449="Partly reimbursed"),F449-N(L449),0))</f>
        <v/>
      </c>
    </row>
    <row r="450">
      <c r="A450" s="7" t="n"/>
      <c r="B450" s="7" t="n"/>
      <c r="F450" s="8" t="n"/>
      <c r="K450" s="7" t="n"/>
      <c r="L450" s="8" t="n"/>
      <c r="N450" s="9">
        <f>IF(AND(C450="",F450=""),"",IF(AND(A450&lt;&gt;"",Setup!$B$2&lt;&gt;"",A450&lt;Setup!$B$2),"Before HSA opened",IF(G450="HSA card","Paid by HSA",IF(AND(K450&lt;&gt;"",N(L450)&gt;=F450),"Reimbursed",IF(H450="","Missing receipt",IF(K450&lt;&gt;"","Partly reimbursed","Available to claim"))))))</f>
        <v/>
      </c>
      <c r="O450" s="10">
        <f>IF(N450="","",IF(OR(N450="Available to claim",N450="Partly reimbursed"),F450-N(L450),0))</f>
        <v/>
      </c>
    </row>
    <row r="451">
      <c r="A451" s="7" t="n"/>
      <c r="B451" s="7" t="n"/>
      <c r="F451" s="8" t="n"/>
      <c r="K451" s="7" t="n"/>
      <c r="L451" s="8" t="n"/>
      <c r="N451" s="9">
        <f>IF(AND(C451="",F451=""),"",IF(AND(A451&lt;&gt;"",Setup!$B$2&lt;&gt;"",A451&lt;Setup!$B$2),"Before HSA opened",IF(G451="HSA card","Paid by HSA",IF(AND(K451&lt;&gt;"",N(L451)&gt;=F451),"Reimbursed",IF(H451="","Missing receipt",IF(K451&lt;&gt;"","Partly reimbursed","Available to claim"))))))</f>
        <v/>
      </c>
      <c r="O451" s="10">
        <f>IF(N451="","",IF(OR(N451="Available to claim",N451="Partly reimbursed"),F451-N(L451),0))</f>
        <v/>
      </c>
    </row>
    <row r="452">
      <c r="A452" s="7" t="n"/>
      <c r="B452" s="7" t="n"/>
      <c r="F452" s="8" t="n"/>
      <c r="K452" s="7" t="n"/>
      <c r="L452" s="8" t="n"/>
      <c r="N452" s="9">
        <f>IF(AND(C452="",F452=""),"",IF(AND(A452&lt;&gt;"",Setup!$B$2&lt;&gt;"",A452&lt;Setup!$B$2),"Before HSA opened",IF(G452="HSA card","Paid by HSA",IF(AND(K452&lt;&gt;"",N(L452)&gt;=F452),"Reimbursed",IF(H452="","Missing receipt",IF(K452&lt;&gt;"","Partly reimbursed","Available to claim"))))))</f>
        <v/>
      </c>
      <c r="O452" s="10">
        <f>IF(N452="","",IF(OR(N452="Available to claim",N452="Partly reimbursed"),F452-N(L452),0))</f>
        <v/>
      </c>
    </row>
    <row r="453">
      <c r="A453" s="7" t="n"/>
      <c r="B453" s="7" t="n"/>
      <c r="F453" s="8" t="n"/>
      <c r="K453" s="7" t="n"/>
      <c r="L453" s="8" t="n"/>
      <c r="N453" s="9">
        <f>IF(AND(C453="",F453=""),"",IF(AND(A453&lt;&gt;"",Setup!$B$2&lt;&gt;"",A453&lt;Setup!$B$2),"Before HSA opened",IF(G453="HSA card","Paid by HSA",IF(AND(K453&lt;&gt;"",N(L453)&gt;=F453),"Reimbursed",IF(H453="","Missing receipt",IF(K453&lt;&gt;"","Partly reimbursed","Available to claim"))))))</f>
        <v/>
      </c>
      <c r="O453" s="10">
        <f>IF(N453="","",IF(OR(N453="Available to claim",N453="Partly reimbursed"),F453-N(L453),0))</f>
        <v/>
      </c>
    </row>
    <row r="454">
      <c r="A454" s="7" t="n"/>
      <c r="B454" s="7" t="n"/>
      <c r="F454" s="8" t="n"/>
      <c r="K454" s="7" t="n"/>
      <c r="L454" s="8" t="n"/>
      <c r="N454" s="9">
        <f>IF(AND(C454="",F454=""),"",IF(AND(A454&lt;&gt;"",Setup!$B$2&lt;&gt;"",A454&lt;Setup!$B$2),"Before HSA opened",IF(G454="HSA card","Paid by HSA",IF(AND(K454&lt;&gt;"",N(L454)&gt;=F454),"Reimbursed",IF(H454="","Missing receipt",IF(K454&lt;&gt;"","Partly reimbursed","Available to claim"))))))</f>
        <v/>
      </c>
      <c r="O454" s="10">
        <f>IF(N454="","",IF(OR(N454="Available to claim",N454="Partly reimbursed"),F454-N(L454),0))</f>
        <v/>
      </c>
    </row>
    <row r="455">
      <c r="A455" s="7" t="n"/>
      <c r="B455" s="7" t="n"/>
      <c r="F455" s="8" t="n"/>
      <c r="K455" s="7" t="n"/>
      <c r="L455" s="8" t="n"/>
      <c r="N455" s="9">
        <f>IF(AND(C455="",F455=""),"",IF(AND(A455&lt;&gt;"",Setup!$B$2&lt;&gt;"",A455&lt;Setup!$B$2),"Before HSA opened",IF(G455="HSA card","Paid by HSA",IF(AND(K455&lt;&gt;"",N(L455)&gt;=F455),"Reimbursed",IF(H455="","Missing receipt",IF(K455&lt;&gt;"","Partly reimbursed","Available to claim"))))))</f>
        <v/>
      </c>
      <c r="O455" s="10">
        <f>IF(N455="","",IF(OR(N455="Available to claim",N455="Partly reimbursed"),F455-N(L455),0))</f>
        <v/>
      </c>
    </row>
    <row r="456">
      <c r="A456" s="7" t="n"/>
      <c r="B456" s="7" t="n"/>
      <c r="F456" s="8" t="n"/>
      <c r="K456" s="7" t="n"/>
      <c r="L456" s="8" t="n"/>
      <c r="N456" s="9">
        <f>IF(AND(C456="",F456=""),"",IF(AND(A456&lt;&gt;"",Setup!$B$2&lt;&gt;"",A456&lt;Setup!$B$2),"Before HSA opened",IF(G456="HSA card","Paid by HSA",IF(AND(K456&lt;&gt;"",N(L456)&gt;=F456),"Reimbursed",IF(H456="","Missing receipt",IF(K456&lt;&gt;"","Partly reimbursed","Available to claim"))))))</f>
        <v/>
      </c>
      <c r="O456" s="10">
        <f>IF(N456="","",IF(OR(N456="Available to claim",N456="Partly reimbursed"),F456-N(L456),0))</f>
        <v/>
      </c>
    </row>
    <row r="457">
      <c r="A457" s="7" t="n"/>
      <c r="B457" s="7" t="n"/>
      <c r="F457" s="8" t="n"/>
      <c r="K457" s="7" t="n"/>
      <c r="L457" s="8" t="n"/>
      <c r="N457" s="9">
        <f>IF(AND(C457="",F457=""),"",IF(AND(A457&lt;&gt;"",Setup!$B$2&lt;&gt;"",A457&lt;Setup!$B$2),"Before HSA opened",IF(G457="HSA card","Paid by HSA",IF(AND(K457&lt;&gt;"",N(L457)&gt;=F457),"Reimbursed",IF(H457="","Missing receipt",IF(K457&lt;&gt;"","Partly reimbursed","Available to claim"))))))</f>
        <v/>
      </c>
      <c r="O457" s="10">
        <f>IF(N457="","",IF(OR(N457="Available to claim",N457="Partly reimbursed"),F457-N(L457),0))</f>
        <v/>
      </c>
    </row>
    <row r="458">
      <c r="A458" s="7" t="n"/>
      <c r="B458" s="7" t="n"/>
      <c r="F458" s="8" t="n"/>
      <c r="K458" s="7" t="n"/>
      <c r="L458" s="8" t="n"/>
      <c r="N458" s="9">
        <f>IF(AND(C458="",F458=""),"",IF(AND(A458&lt;&gt;"",Setup!$B$2&lt;&gt;"",A458&lt;Setup!$B$2),"Before HSA opened",IF(G458="HSA card","Paid by HSA",IF(AND(K458&lt;&gt;"",N(L458)&gt;=F458),"Reimbursed",IF(H458="","Missing receipt",IF(K458&lt;&gt;"","Partly reimbursed","Available to claim"))))))</f>
        <v/>
      </c>
      <c r="O458" s="10">
        <f>IF(N458="","",IF(OR(N458="Available to claim",N458="Partly reimbursed"),F458-N(L458),0))</f>
        <v/>
      </c>
    </row>
    <row r="459">
      <c r="A459" s="7" t="n"/>
      <c r="B459" s="7" t="n"/>
      <c r="F459" s="8" t="n"/>
      <c r="K459" s="7" t="n"/>
      <c r="L459" s="8" t="n"/>
      <c r="N459" s="9">
        <f>IF(AND(C459="",F459=""),"",IF(AND(A459&lt;&gt;"",Setup!$B$2&lt;&gt;"",A459&lt;Setup!$B$2),"Before HSA opened",IF(G459="HSA card","Paid by HSA",IF(AND(K459&lt;&gt;"",N(L459)&gt;=F459),"Reimbursed",IF(H459="","Missing receipt",IF(K459&lt;&gt;"","Partly reimbursed","Available to claim"))))))</f>
        <v/>
      </c>
      <c r="O459" s="10">
        <f>IF(N459="","",IF(OR(N459="Available to claim",N459="Partly reimbursed"),F459-N(L459),0))</f>
        <v/>
      </c>
    </row>
    <row r="460">
      <c r="A460" s="7" t="n"/>
      <c r="B460" s="7" t="n"/>
      <c r="F460" s="8" t="n"/>
      <c r="K460" s="7" t="n"/>
      <c r="L460" s="8" t="n"/>
      <c r="N460" s="9">
        <f>IF(AND(C460="",F460=""),"",IF(AND(A460&lt;&gt;"",Setup!$B$2&lt;&gt;"",A460&lt;Setup!$B$2),"Before HSA opened",IF(G460="HSA card","Paid by HSA",IF(AND(K460&lt;&gt;"",N(L460)&gt;=F460),"Reimbursed",IF(H460="","Missing receipt",IF(K460&lt;&gt;"","Partly reimbursed","Available to claim"))))))</f>
        <v/>
      </c>
      <c r="O460" s="10">
        <f>IF(N460="","",IF(OR(N460="Available to claim",N460="Partly reimbursed"),F460-N(L460),0))</f>
        <v/>
      </c>
    </row>
    <row r="461">
      <c r="A461" s="7" t="n"/>
      <c r="B461" s="7" t="n"/>
      <c r="F461" s="8" t="n"/>
      <c r="K461" s="7" t="n"/>
      <c r="L461" s="8" t="n"/>
      <c r="N461" s="9">
        <f>IF(AND(C461="",F461=""),"",IF(AND(A461&lt;&gt;"",Setup!$B$2&lt;&gt;"",A461&lt;Setup!$B$2),"Before HSA opened",IF(G461="HSA card","Paid by HSA",IF(AND(K461&lt;&gt;"",N(L461)&gt;=F461),"Reimbursed",IF(H461="","Missing receipt",IF(K461&lt;&gt;"","Partly reimbursed","Available to claim"))))))</f>
        <v/>
      </c>
      <c r="O461" s="10">
        <f>IF(N461="","",IF(OR(N461="Available to claim",N461="Partly reimbursed"),F461-N(L461),0))</f>
        <v/>
      </c>
    </row>
    <row r="462">
      <c r="A462" s="7" t="n"/>
      <c r="B462" s="7" t="n"/>
      <c r="F462" s="8" t="n"/>
      <c r="K462" s="7" t="n"/>
      <c r="L462" s="8" t="n"/>
      <c r="N462" s="9">
        <f>IF(AND(C462="",F462=""),"",IF(AND(A462&lt;&gt;"",Setup!$B$2&lt;&gt;"",A462&lt;Setup!$B$2),"Before HSA opened",IF(G462="HSA card","Paid by HSA",IF(AND(K462&lt;&gt;"",N(L462)&gt;=F462),"Reimbursed",IF(H462="","Missing receipt",IF(K462&lt;&gt;"","Partly reimbursed","Available to claim"))))))</f>
        <v/>
      </c>
      <c r="O462" s="10">
        <f>IF(N462="","",IF(OR(N462="Available to claim",N462="Partly reimbursed"),F462-N(L462),0))</f>
        <v/>
      </c>
    </row>
    <row r="463">
      <c r="A463" s="7" t="n"/>
      <c r="B463" s="7" t="n"/>
      <c r="F463" s="8" t="n"/>
      <c r="K463" s="7" t="n"/>
      <c r="L463" s="8" t="n"/>
      <c r="N463" s="9">
        <f>IF(AND(C463="",F463=""),"",IF(AND(A463&lt;&gt;"",Setup!$B$2&lt;&gt;"",A463&lt;Setup!$B$2),"Before HSA opened",IF(G463="HSA card","Paid by HSA",IF(AND(K463&lt;&gt;"",N(L463)&gt;=F463),"Reimbursed",IF(H463="","Missing receipt",IF(K463&lt;&gt;"","Partly reimbursed","Available to claim"))))))</f>
        <v/>
      </c>
      <c r="O463" s="10">
        <f>IF(N463="","",IF(OR(N463="Available to claim",N463="Partly reimbursed"),F463-N(L463),0))</f>
        <v/>
      </c>
    </row>
    <row r="464">
      <c r="A464" s="7" t="n"/>
      <c r="B464" s="7" t="n"/>
      <c r="F464" s="8" t="n"/>
      <c r="K464" s="7" t="n"/>
      <c r="L464" s="8" t="n"/>
      <c r="N464" s="9">
        <f>IF(AND(C464="",F464=""),"",IF(AND(A464&lt;&gt;"",Setup!$B$2&lt;&gt;"",A464&lt;Setup!$B$2),"Before HSA opened",IF(G464="HSA card","Paid by HSA",IF(AND(K464&lt;&gt;"",N(L464)&gt;=F464),"Reimbursed",IF(H464="","Missing receipt",IF(K464&lt;&gt;"","Partly reimbursed","Available to claim"))))))</f>
        <v/>
      </c>
      <c r="O464" s="10">
        <f>IF(N464="","",IF(OR(N464="Available to claim",N464="Partly reimbursed"),F464-N(L464),0))</f>
        <v/>
      </c>
    </row>
    <row r="465">
      <c r="A465" s="7" t="n"/>
      <c r="B465" s="7" t="n"/>
      <c r="F465" s="8" t="n"/>
      <c r="K465" s="7" t="n"/>
      <c r="L465" s="8" t="n"/>
      <c r="N465" s="9">
        <f>IF(AND(C465="",F465=""),"",IF(AND(A465&lt;&gt;"",Setup!$B$2&lt;&gt;"",A465&lt;Setup!$B$2),"Before HSA opened",IF(G465="HSA card","Paid by HSA",IF(AND(K465&lt;&gt;"",N(L465)&gt;=F465),"Reimbursed",IF(H465="","Missing receipt",IF(K465&lt;&gt;"","Partly reimbursed","Available to claim"))))))</f>
        <v/>
      </c>
      <c r="O465" s="10">
        <f>IF(N465="","",IF(OR(N465="Available to claim",N465="Partly reimbursed"),F465-N(L465),0))</f>
        <v/>
      </c>
    </row>
    <row r="466">
      <c r="A466" s="7" t="n"/>
      <c r="B466" s="7" t="n"/>
      <c r="F466" s="8" t="n"/>
      <c r="K466" s="7" t="n"/>
      <c r="L466" s="8" t="n"/>
      <c r="N466" s="9">
        <f>IF(AND(C466="",F466=""),"",IF(AND(A466&lt;&gt;"",Setup!$B$2&lt;&gt;"",A466&lt;Setup!$B$2),"Before HSA opened",IF(G466="HSA card","Paid by HSA",IF(AND(K466&lt;&gt;"",N(L466)&gt;=F466),"Reimbursed",IF(H466="","Missing receipt",IF(K466&lt;&gt;"","Partly reimbursed","Available to claim"))))))</f>
        <v/>
      </c>
      <c r="O466" s="10">
        <f>IF(N466="","",IF(OR(N466="Available to claim",N466="Partly reimbursed"),F466-N(L466),0))</f>
        <v/>
      </c>
    </row>
    <row r="467">
      <c r="A467" s="7" t="n"/>
      <c r="B467" s="7" t="n"/>
      <c r="F467" s="8" t="n"/>
      <c r="K467" s="7" t="n"/>
      <c r="L467" s="8" t="n"/>
      <c r="N467" s="9">
        <f>IF(AND(C467="",F467=""),"",IF(AND(A467&lt;&gt;"",Setup!$B$2&lt;&gt;"",A467&lt;Setup!$B$2),"Before HSA opened",IF(G467="HSA card","Paid by HSA",IF(AND(K467&lt;&gt;"",N(L467)&gt;=F467),"Reimbursed",IF(H467="","Missing receipt",IF(K467&lt;&gt;"","Partly reimbursed","Available to claim"))))))</f>
        <v/>
      </c>
      <c r="O467" s="10">
        <f>IF(N467="","",IF(OR(N467="Available to claim",N467="Partly reimbursed"),F467-N(L467),0))</f>
        <v/>
      </c>
    </row>
    <row r="468">
      <c r="A468" s="7" t="n"/>
      <c r="B468" s="7" t="n"/>
      <c r="F468" s="8" t="n"/>
      <c r="K468" s="7" t="n"/>
      <c r="L468" s="8" t="n"/>
      <c r="N468" s="9">
        <f>IF(AND(C468="",F468=""),"",IF(AND(A468&lt;&gt;"",Setup!$B$2&lt;&gt;"",A468&lt;Setup!$B$2),"Before HSA opened",IF(G468="HSA card","Paid by HSA",IF(AND(K468&lt;&gt;"",N(L468)&gt;=F468),"Reimbursed",IF(H468="","Missing receipt",IF(K468&lt;&gt;"","Partly reimbursed","Available to claim"))))))</f>
        <v/>
      </c>
      <c r="O468" s="10">
        <f>IF(N468="","",IF(OR(N468="Available to claim",N468="Partly reimbursed"),F468-N(L468),0))</f>
        <v/>
      </c>
    </row>
    <row r="469">
      <c r="A469" s="7" t="n"/>
      <c r="B469" s="7" t="n"/>
      <c r="F469" s="8" t="n"/>
      <c r="K469" s="7" t="n"/>
      <c r="L469" s="8" t="n"/>
      <c r="N469" s="9">
        <f>IF(AND(C469="",F469=""),"",IF(AND(A469&lt;&gt;"",Setup!$B$2&lt;&gt;"",A469&lt;Setup!$B$2),"Before HSA opened",IF(G469="HSA card","Paid by HSA",IF(AND(K469&lt;&gt;"",N(L469)&gt;=F469),"Reimbursed",IF(H469="","Missing receipt",IF(K469&lt;&gt;"","Partly reimbursed","Available to claim"))))))</f>
        <v/>
      </c>
      <c r="O469" s="10">
        <f>IF(N469="","",IF(OR(N469="Available to claim",N469="Partly reimbursed"),F469-N(L469),0))</f>
        <v/>
      </c>
    </row>
    <row r="470">
      <c r="A470" s="7" t="n"/>
      <c r="B470" s="7" t="n"/>
      <c r="F470" s="8" t="n"/>
      <c r="K470" s="7" t="n"/>
      <c r="L470" s="8" t="n"/>
      <c r="N470" s="9">
        <f>IF(AND(C470="",F470=""),"",IF(AND(A470&lt;&gt;"",Setup!$B$2&lt;&gt;"",A470&lt;Setup!$B$2),"Before HSA opened",IF(G470="HSA card","Paid by HSA",IF(AND(K470&lt;&gt;"",N(L470)&gt;=F470),"Reimbursed",IF(H470="","Missing receipt",IF(K470&lt;&gt;"","Partly reimbursed","Available to claim"))))))</f>
        <v/>
      </c>
      <c r="O470" s="10">
        <f>IF(N470="","",IF(OR(N470="Available to claim",N470="Partly reimbursed"),F470-N(L470),0))</f>
        <v/>
      </c>
    </row>
    <row r="471">
      <c r="A471" s="7" t="n"/>
      <c r="B471" s="7" t="n"/>
      <c r="F471" s="8" t="n"/>
      <c r="K471" s="7" t="n"/>
      <c r="L471" s="8" t="n"/>
      <c r="N471" s="9">
        <f>IF(AND(C471="",F471=""),"",IF(AND(A471&lt;&gt;"",Setup!$B$2&lt;&gt;"",A471&lt;Setup!$B$2),"Before HSA opened",IF(G471="HSA card","Paid by HSA",IF(AND(K471&lt;&gt;"",N(L471)&gt;=F471),"Reimbursed",IF(H471="","Missing receipt",IF(K471&lt;&gt;"","Partly reimbursed","Available to claim"))))))</f>
        <v/>
      </c>
      <c r="O471" s="10">
        <f>IF(N471="","",IF(OR(N471="Available to claim",N471="Partly reimbursed"),F471-N(L471),0))</f>
        <v/>
      </c>
    </row>
    <row r="472">
      <c r="A472" s="7" t="n"/>
      <c r="B472" s="7" t="n"/>
      <c r="F472" s="8" t="n"/>
      <c r="K472" s="7" t="n"/>
      <c r="L472" s="8" t="n"/>
      <c r="N472" s="9">
        <f>IF(AND(C472="",F472=""),"",IF(AND(A472&lt;&gt;"",Setup!$B$2&lt;&gt;"",A472&lt;Setup!$B$2),"Before HSA opened",IF(G472="HSA card","Paid by HSA",IF(AND(K472&lt;&gt;"",N(L472)&gt;=F472),"Reimbursed",IF(H472="","Missing receipt",IF(K472&lt;&gt;"","Partly reimbursed","Available to claim"))))))</f>
        <v/>
      </c>
      <c r="O472" s="10">
        <f>IF(N472="","",IF(OR(N472="Available to claim",N472="Partly reimbursed"),F472-N(L472),0))</f>
        <v/>
      </c>
    </row>
    <row r="473">
      <c r="A473" s="7" t="n"/>
      <c r="B473" s="7" t="n"/>
      <c r="F473" s="8" t="n"/>
      <c r="K473" s="7" t="n"/>
      <c r="L473" s="8" t="n"/>
      <c r="N473" s="9">
        <f>IF(AND(C473="",F473=""),"",IF(AND(A473&lt;&gt;"",Setup!$B$2&lt;&gt;"",A473&lt;Setup!$B$2),"Before HSA opened",IF(G473="HSA card","Paid by HSA",IF(AND(K473&lt;&gt;"",N(L473)&gt;=F473),"Reimbursed",IF(H473="","Missing receipt",IF(K473&lt;&gt;"","Partly reimbursed","Available to claim"))))))</f>
        <v/>
      </c>
      <c r="O473" s="10">
        <f>IF(N473="","",IF(OR(N473="Available to claim",N473="Partly reimbursed"),F473-N(L473),0))</f>
        <v/>
      </c>
    </row>
    <row r="474">
      <c r="A474" s="7" t="n"/>
      <c r="B474" s="7" t="n"/>
      <c r="F474" s="8" t="n"/>
      <c r="K474" s="7" t="n"/>
      <c r="L474" s="8" t="n"/>
      <c r="N474" s="9">
        <f>IF(AND(C474="",F474=""),"",IF(AND(A474&lt;&gt;"",Setup!$B$2&lt;&gt;"",A474&lt;Setup!$B$2),"Before HSA opened",IF(G474="HSA card","Paid by HSA",IF(AND(K474&lt;&gt;"",N(L474)&gt;=F474),"Reimbursed",IF(H474="","Missing receipt",IF(K474&lt;&gt;"","Partly reimbursed","Available to claim"))))))</f>
        <v/>
      </c>
      <c r="O474" s="10">
        <f>IF(N474="","",IF(OR(N474="Available to claim",N474="Partly reimbursed"),F474-N(L474),0))</f>
        <v/>
      </c>
    </row>
    <row r="475">
      <c r="A475" s="7" t="n"/>
      <c r="B475" s="7" t="n"/>
      <c r="F475" s="8" t="n"/>
      <c r="K475" s="7" t="n"/>
      <c r="L475" s="8" t="n"/>
      <c r="N475" s="9">
        <f>IF(AND(C475="",F475=""),"",IF(AND(A475&lt;&gt;"",Setup!$B$2&lt;&gt;"",A475&lt;Setup!$B$2),"Before HSA opened",IF(G475="HSA card","Paid by HSA",IF(AND(K475&lt;&gt;"",N(L475)&gt;=F475),"Reimbursed",IF(H475="","Missing receipt",IF(K475&lt;&gt;"","Partly reimbursed","Available to claim"))))))</f>
        <v/>
      </c>
      <c r="O475" s="10">
        <f>IF(N475="","",IF(OR(N475="Available to claim",N475="Partly reimbursed"),F475-N(L475),0))</f>
        <v/>
      </c>
    </row>
    <row r="476">
      <c r="A476" s="7" t="n"/>
      <c r="B476" s="7" t="n"/>
      <c r="F476" s="8" t="n"/>
      <c r="K476" s="7" t="n"/>
      <c r="L476" s="8" t="n"/>
      <c r="N476" s="9">
        <f>IF(AND(C476="",F476=""),"",IF(AND(A476&lt;&gt;"",Setup!$B$2&lt;&gt;"",A476&lt;Setup!$B$2),"Before HSA opened",IF(G476="HSA card","Paid by HSA",IF(AND(K476&lt;&gt;"",N(L476)&gt;=F476),"Reimbursed",IF(H476="","Missing receipt",IF(K476&lt;&gt;"","Partly reimbursed","Available to claim"))))))</f>
        <v/>
      </c>
      <c r="O476" s="10">
        <f>IF(N476="","",IF(OR(N476="Available to claim",N476="Partly reimbursed"),F476-N(L476),0))</f>
        <v/>
      </c>
    </row>
    <row r="477">
      <c r="A477" s="7" t="n"/>
      <c r="B477" s="7" t="n"/>
      <c r="F477" s="8" t="n"/>
      <c r="K477" s="7" t="n"/>
      <c r="L477" s="8" t="n"/>
      <c r="N477" s="9">
        <f>IF(AND(C477="",F477=""),"",IF(AND(A477&lt;&gt;"",Setup!$B$2&lt;&gt;"",A477&lt;Setup!$B$2),"Before HSA opened",IF(G477="HSA card","Paid by HSA",IF(AND(K477&lt;&gt;"",N(L477)&gt;=F477),"Reimbursed",IF(H477="","Missing receipt",IF(K477&lt;&gt;"","Partly reimbursed","Available to claim"))))))</f>
        <v/>
      </c>
      <c r="O477" s="10">
        <f>IF(N477="","",IF(OR(N477="Available to claim",N477="Partly reimbursed"),F477-N(L477),0))</f>
        <v/>
      </c>
    </row>
    <row r="478">
      <c r="A478" s="7" t="n"/>
      <c r="B478" s="7" t="n"/>
      <c r="F478" s="8" t="n"/>
      <c r="K478" s="7" t="n"/>
      <c r="L478" s="8" t="n"/>
      <c r="N478" s="9">
        <f>IF(AND(C478="",F478=""),"",IF(AND(A478&lt;&gt;"",Setup!$B$2&lt;&gt;"",A478&lt;Setup!$B$2),"Before HSA opened",IF(G478="HSA card","Paid by HSA",IF(AND(K478&lt;&gt;"",N(L478)&gt;=F478),"Reimbursed",IF(H478="","Missing receipt",IF(K478&lt;&gt;"","Partly reimbursed","Available to claim"))))))</f>
        <v/>
      </c>
      <c r="O478" s="10">
        <f>IF(N478="","",IF(OR(N478="Available to claim",N478="Partly reimbursed"),F478-N(L478),0))</f>
        <v/>
      </c>
    </row>
    <row r="479">
      <c r="A479" s="7" t="n"/>
      <c r="B479" s="7" t="n"/>
      <c r="F479" s="8" t="n"/>
      <c r="K479" s="7" t="n"/>
      <c r="L479" s="8" t="n"/>
      <c r="N479" s="9">
        <f>IF(AND(C479="",F479=""),"",IF(AND(A479&lt;&gt;"",Setup!$B$2&lt;&gt;"",A479&lt;Setup!$B$2),"Before HSA opened",IF(G479="HSA card","Paid by HSA",IF(AND(K479&lt;&gt;"",N(L479)&gt;=F479),"Reimbursed",IF(H479="","Missing receipt",IF(K479&lt;&gt;"","Partly reimbursed","Available to claim"))))))</f>
        <v/>
      </c>
      <c r="O479" s="10">
        <f>IF(N479="","",IF(OR(N479="Available to claim",N479="Partly reimbursed"),F479-N(L479),0))</f>
        <v/>
      </c>
    </row>
    <row r="480">
      <c r="A480" s="7" t="n"/>
      <c r="B480" s="7" t="n"/>
      <c r="F480" s="8" t="n"/>
      <c r="K480" s="7" t="n"/>
      <c r="L480" s="8" t="n"/>
      <c r="N480" s="9">
        <f>IF(AND(C480="",F480=""),"",IF(AND(A480&lt;&gt;"",Setup!$B$2&lt;&gt;"",A480&lt;Setup!$B$2),"Before HSA opened",IF(G480="HSA card","Paid by HSA",IF(AND(K480&lt;&gt;"",N(L480)&gt;=F480),"Reimbursed",IF(H480="","Missing receipt",IF(K480&lt;&gt;"","Partly reimbursed","Available to claim"))))))</f>
        <v/>
      </c>
      <c r="O480" s="10">
        <f>IF(N480="","",IF(OR(N480="Available to claim",N480="Partly reimbursed"),F480-N(L480),0))</f>
        <v/>
      </c>
    </row>
    <row r="481">
      <c r="A481" s="7" t="n"/>
      <c r="B481" s="7" t="n"/>
      <c r="F481" s="8" t="n"/>
      <c r="K481" s="7" t="n"/>
      <c r="L481" s="8" t="n"/>
      <c r="N481" s="9">
        <f>IF(AND(C481="",F481=""),"",IF(AND(A481&lt;&gt;"",Setup!$B$2&lt;&gt;"",A481&lt;Setup!$B$2),"Before HSA opened",IF(G481="HSA card","Paid by HSA",IF(AND(K481&lt;&gt;"",N(L481)&gt;=F481),"Reimbursed",IF(H481="","Missing receipt",IF(K481&lt;&gt;"","Partly reimbursed","Available to claim"))))))</f>
        <v/>
      </c>
      <c r="O481" s="10">
        <f>IF(N481="","",IF(OR(N481="Available to claim",N481="Partly reimbursed"),F481-N(L481),0))</f>
        <v/>
      </c>
    </row>
    <row r="482">
      <c r="A482" s="7" t="n"/>
      <c r="B482" s="7" t="n"/>
      <c r="F482" s="8" t="n"/>
      <c r="K482" s="7" t="n"/>
      <c r="L482" s="8" t="n"/>
      <c r="N482" s="9">
        <f>IF(AND(C482="",F482=""),"",IF(AND(A482&lt;&gt;"",Setup!$B$2&lt;&gt;"",A482&lt;Setup!$B$2),"Before HSA opened",IF(G482="HSA card","Paid by HSA",IF(AND(K482&lt;&gt;"",N(L482)&gt;=F482),"Reimbursed",IF(H482="","Missing receipt",IF(K482&lt;&gt;"","Partly reimbursed","Available to claim"))))))</f>
        <v/>
      </c>
      <c r="O482" s="10">
        <f>IF(N482="","",IF(OR(N482="Available to claim",N482="Partly reimbursed"),F482-N(L482),0))</f>
        <v/>
      </c>
    </row>
    <row r="483">
      <c r="A483" s="7" t="n"/>
      <c r="B483" s="7" t="n"/>
      <c r="F483" s="8" t="n"/>
      <c r="K483" s="7" t="n"/>
      <c r="L483" s="8" t="n"/>
      <c r="N483" s="9">
        <f>IF(AND(C483="",F483=""),"",IF(AND(A483&lt;&gt;"",Setup!$B$2&lt;&gt;"",A483&lt;Setup!$B$2),"Before HSA opened",IF(G483="HSA card","Paid by HSA",IF(AND(K483&lt;&gt;"",N(L483)&gt;=F483),"Reimbursed",IF(H483="","Missing receipt",IF(K483&lt;&gt;"","Partly reimbursed","Available to claim"))))))</f>
        <v/>
      </c>
      <c r="O483" s="10">
        <f>IF(N483="","",IF(OR(N483="Available to claim",N483="Partly reimbursed"),F483-N(L483),0))</f>
        <v/>
      </c>
    </row>
    <row r="484">
      <c r="A484" s="7" t="n"/>
      <c r="B484" s="7" t="n"/>
      <c r="F484" s="8" t="n"/>
      <c r="K484" s="7" t="n"/>
      <c r="L484" s="8" t="n"/>
      <c r="N484" s="9">
        <f>IF(AND(C484="",F484=""),"",IF(AND(A484&lt;&gt;"",Setup!$B$2&lt;&gt;"",A484&lt;Setup!$B$2),"Before HSA opened",IF(G484="HSA card","Paid by HSA",IF(AND(K484&lt;&gt;"",N(L484)&gt;=F484),"Reimbursed",IF(H484="","Missing receipt",IF(K484&lt;&gt;"","Partly reimbursed","Available to claim"))))))</f>
        <v/>
      </c>
      <c r="O484" s="10">
        <f>IF(N484="","",IF(OR(N484="Available to claim",N484="Partly reimbursed"),F484-N(L484),0))</f>
        <v/>
      </c>
    </row>
    <row r="485">
      <c r="A485" s="7" t="n"/>
      <c r="B485" s="7" t="n"/>
      <c r="F485" s="8" t="n"/>
      <c r="K485" s="7" t="n"/>
      <c r="L485" s="8" t="n"/>
      <c r="N485" s="9">
        <f>IF(AND(C485="",F485=""),"",IF(AND(A485&lt;&gt;"",Setup!$B$2&lt;&gt;"",A485&lt;Setup!$B$2),"Before HSA opened",IF(G485="HSA card","Paid by HSA",IF(AND(K485&lt;&gt;"",N(L485)&gt;=F485),"Reimbursed",IF(H485="","Missing receipt",IF(K485&lt;&gt;"","Partly reimbursed","Available to claim"))))))</f>
        <v/>
      </c>
      <c r="O485" s="10">
        <f>IF(N485="","",IF(OR(N485="Available to claim",N485="Partly reimbursed"),F485-N(L485),0))</f>
        <v/>
      </c>
    </row>
    <row r="486">
      <c r="A486" s="7" t="n"/>
      <c r="B486" s="7" t="n"/>
      <c r="F486" s="8" t="n"/>
      <c r="K486" s="7" t="n"/>
      <c r="L486" s="8" t="n"/>
      <c r="N486" s="9">
        <f>IF(AND(C486="",F486=""),"",IF(AND(A486&lt;&gt;"",Setup!$B$2&lt;&gt;"",A486&lt;Setup!$B$2),"Before HSA opened",IF(G486="HSA card","Paid by HSA",IF(AND(K486&lt;&gt;"",N(L486)&gt;=F486),"Reimbursed",IF(H486="","Missing receipt",IF(K486&lt;&gt;"","Partly reimbursed","Available to claim"))))))</f>
        <v/>
      </c>
      <c r="O486" s="10">
        <f>IF(N486="","",IF(OR(N486="Available to claim",N486="Partly reimbursed"),F486-N(L486),0))</f>
        <v/>
      </c>
    </row>
    <row r="487">
      <c r="A487" s="7" t="n"/>
      <c r="B487" s="7" t="n"/>
      <c r="F487" s="8" t="n"/>
      <c r="K487" s="7" t="n"/>
      <c r="L487" s="8" t="n"/>
      <c r="N487" s="9">
        <f>IF(AND(C487="",F487=""),"",IF(AND(A487&lt;&gt;"",Setup!$B$2&lt;&gt;"",A487&lt;Setup!$B$2),"Before HSA opened",IF(G487="HSA card","Paid by HSA",IF(AND(K487&lt;&gt;"",N(L487)&gt;=F487),"Reimbursed",IF(H487="","Missing receipt",IF(K487&lt;&gt;"","Partly reimbursed","Available to claim"))))))</f>
        <v/>
      </c>
      <c r="O487" s="10">
        <f>IF(N487="","",IF(OR(N487="Available to claim",N487="Partly reimbursed"),F487-N(L487),0))</f>
        <v/>
      </c>
    </row>
    <row r="488">
      <c r="A488" s="7" t="n"/>
      <c r="B488" s="7" t="n"/>
      <c r="F488" s="8" t="n"/>
      <c r="K488" s="7" t="n"/>
      <c r="L488" s="8" t="n"/>
      <c r="N488" s="9">
        <f>IF(AND(C488="",F488=""),"",IF(AND(A488&lt;&gt;"",Setup!$B$2&lt;&gt;"",A488&lt;Setup!$B$2),"Before HSA opened",IF(G488="HSA card","Paid by HSA",IF(AND(K488&lt;&gt;"",N(L488)&gt;=F488),"Reimbursed",IF(H488="","Missing receipt",IF(K488&lt;&gt;"","Partly reimbursed","Available to claim"))))))</f>
        <v/>
      </c>
      <c r="O488" s="10">
        <f>IF(N488="","",IF(OR(N488="Available to claim",N488="Partly reimbursed"),F488-N(L488),0))</f>
        <v/>
      </c>
    </row>
    <row r="489">
      <c r="A489" s="7" t="n"/>
      <c r="B489" s="7" t="n"/>
      <c r="F489" s="8" t="n"/>
      <c r="K489" s="7" t="n"/>
      <c r="L489" s="8" t="n"/>
      <c r="N489" s="9">
        <f>IF(AND(C489="",F489=""),"",IF(AND(A489&lt;&gt;"",Setup!$B$2&lt;&gt;"",A489&lt;Setup!$B$2),"Before HSA opened",IF(G489="HSA card","Paid by HSA",IF(AND(K489&lt;&gt;"",N(L489)&gt;=F489),"Reimbursed",IF(H489="","Missing receipt",IF(K489&lt;&gt;"","Partly reimbursed","Available to claim"))))))</f>
        <v/>
      </c>
      <c r="O489" s="10">
        <f>IF(N489="","",IF(OR(N489="Available to claim",N489="Partly reimbursed"),F489-N(L489),0))</f>
        <v/>
      </c>
    </row>
    <row r="490">
      <c r="A490" s="7" t="n"/>
      <c r="B490" s="7" t="n"/>
      <c r="F490" s="8" t="n"/>
      <c r="K490" s="7" t="n"/>
      <c r="L490" s="8" t="n"/>
      <c r="N490" s="9">
        <f>IF(AND(C490="",F490=""),"",IF(AND(A490&lt;&gt;"",Setup!$B$2&lt;&gt;"",A490&lt;Setup!$B$2),"Before HSA opened",IF(G490="HSA card","Paid by HSA",IF(AND(K490&lt;&gt;"",N(L490)&gt;=F490),"Reimbursed",IF(H490="","Missing receipt",IF(K490&lt;&gt;"","Partly reimbursed","Available to claim"))))))</f>
        <v/>
      </c>
      <c r="O490" s="10">
        <f>IF(N490="","",IF(OR(N490="Available to claim",N490="Partly reimbursed"),F490-N(L490),0))</f>
        <v/>
      </c>
    </row>
    <row r="491">
      <c r="A491" s="7" t="n"/>
      <c r="B491" s="7" t="n"/>
      <c r="F491" s="8" t="n"/>
      <c r="K491" s="7" t="n"/>
      <c r="L491" s="8" t="n"/>
      <c r="N491" s="9">
        <f>IF(AND(C491="",F491=""),"",IF(AND(A491&lt;&gt;"",Setup!$B$2&lt;&gt;"",A491&lt;Setup!$B$2),"Before HSA opened",IF(G491="HSA card","Paid by HSA",IF(AND(K491&lt;&gt;"",N(L491)&gt;=F491),"Reimbursed",IF(H491="","Missing receipt",IF(K491&lt;&gt;"","Partly reimbursed","Available to claim"))))))</f>
        <v/>
      </c>
      <c r="O491" s="10">
        <f>IF(N491="","",IF(OR(N491="Available to claim",N491="Partly reimbursed"),F491-N(L491),0))</f>
        <v/>
      </c>
    </row>
    <row r="492">
      <c r="A492" s="7" t="n"/>
      <c r="B492" s="7" t="n"/>
      <c r="F492" s="8" t="n"/>
      <c r="K492" s="7" t="n"/>
      <c r="L492" s="8" t="n"/>
      <c r="N492" s="9">
        <f>IF(AND(C492="",F492=""),"",IF(AND(A492&lt;&gt;"",Setup!$B$2&lt;&gt;"",A492&lt;Setup!$B$2),"Before HSA opened",IF(G492="HSA card","Paid by HSA",IF(AND(K492&lt;&gt;"",N(L492)&gt;=F492),"Reimbursed",IF(H492="","Missing receipt",IF(K492&lt;&gt;"","Partly reimbursed","Available to claim"))))))</f>
        <v/>
      </c>
      <c r="O492" s="10">
        <f>IF(N492="","",IF(OR(N492="Available to claim",N492="Partly reimbursed"),F492-N(L492),0))</f>
        <v/>
      </c>
    </row>
    <row r="493">
      <c r="A493" s="7" t="n"/>
      <c r="B493" s="7" t="n"/>
      <c r="F493" s="8" t="n"/>
      <c r="K493" s="7" t="n"/>
      <c r="L493" s="8" t="n"/>
      <c r="N493" s="9">
        <f>IF(AND(C493="",F493=""),"",IF(AND(A493&lt;&gt;"",Setup!$B$2&lt;&gt;"",A493&lt;Setup!$B$2),"Before HSA opened",IF(G493="HSA card","Paid by HSA",IF(AND(K493&lt;&gt;"",N(L493)&gt;=F493),"Reimbursed",IF(H493="","Missing receipt",IF(K493&lt;&gt;"","Partly reimbursed","Available to claim"))))))</f>
        <v/>
      </c>
      <c r="O493" s="10">
        <f>IF(N493="","",IF(OR(N493="Available to claim",N493="Partly reimbursed"),F493-N(L493),0))</f>
        <v/>
      </c>
    </row>
    <row r="494">
      <c r="A494" s="7" t="n"/>
      <c r="B494" s="7" t="n"/>
      <c r="F494" s="8" t="n"/>
      <c r="K494" s="7" t="n"/>
      <c r="L494" s="8" t="n"/>
      <c r="N494" s="9">
        <f>IF(AND(C494="",F494=""),"",IF(AND(A494&lt;&gt;"",Setup!$B$2&lt;&gt;"",A494&lt;Setup!$B$2),"Before HSA opened",IF(G494="HSA card","Paid by HSA",IF(AND(K494&lt;&gt;"",N(L494)&gt;=F494),"Reimbursed",IF(H494="","Missing receipt",IF(K494&lt;&gt;"","Partly reimbursed","Available to claim"))))))</f>
        <v/>
      </c>
      <c r="O494" s="10">
        <f>IF(N494="","",IF(OR(N494="Available to claim",N494="Partly reimbursed"),F494-N(L494),0))</f>
        <v/>
      </c>
    </row>
    <row r="495">
      <c r="A495" s="7" t="n"/>
      <c r="B495" s="7" t="n"/>
      <c r="F495" s="8" t="n"/>
      <c r="K495" s="7" t="n"/>
      <c r="L495" s="8" t="n"/>
      <c r="N495" s="9">
        <f>IF(AND(C495="",F495=""),"",IF(AND(A495&lt;&gt;"",Setup!$B$2&lt;&gt;"",A495&lt;Setup!$B$2),"Before HSA opened",IF(G495="HSA card","Paid by HSA",IF(AND(K495&lt;&gt;"",N(L495)&gt;=F495),"Reimbursed",IF(H495="","Missing receipt",IF(K495&lt;&gt;"","Partly reimbursed","Available to claim"))))))</f>
        <v/>
      </c>
      <c r="O495" s="10">
        <f>IF(N495="","",IF(OR(N495="Available to claim",N495="Partly reimbursed"),F495-N(L495),0))</f>
        <v/>
      </c>
    </row>
    <row r="496">
      <c r="A496" s="7" t="n"/>
      <c r="B496" s="7" t="n"/>
      <c r="F496" s="8" t="n"/>
      <c r="K496" s="7" t="n"/>
      <c r="L496" s="8" t="n"/>
      <c r="N496" s="9">
        <f>IF(AND(C496="",F496=""),"",IF(AND(A496&lt;&gt;"",Setup!$B$2&lt;&gt;"",A496&lt;Setup!$B$2),"Before HSA opened",IF(G496="HSA card","Paid by HSA",IF(AND(K496&lt;&gt;"",N(L496)&gt;=F496),"Reimbursed",IF(H496="","Missing receipt",IF(K496&lt;&gt;"","Partly reimbursed","Available to claim"))))))</f>
        <v/>
      </c>
      <c r="O496" s="10">
        <f>IF(N496="","",IF(OR(N496="Available to claim",N496="Partly reimbursed"),F496-N(L496),0))</f>
        <v/>
      </c>
    </row>
    <row r="497">
      <c r="A497" s="7" t="n"/>
      <c r="B497" s="7" t="n"/>
      <c r="F497" s="8" t="n"/>
      <c r="K497" s="7" t="n"/>
      <c r="L497" s="8" t="n"/>
      <c r="N497" s="9">
        <f>IF(AND(C497="",F497=""),"",IF(AND(A497&lt;&gt;"",Setup!$B$2&lt;&gt;"",A497&lt;Setup!$B$2),"Before HSA opened",IF(G497="HSA card","Paid by HSA",IF(AND(K497&lt;&gt;"",N(L497)&gt;=F497),"Reimbursed",IF(H497="","Missing receipt",IF(K497&lt;&gt;"","Partly reimbursed","Available to claim"))))))</f>
        <v/>
      </c>
      <c r="O497" s="10">
        <f>IF(N497="","",IF(OR(N497="Available to claim",N497="Partly reimbursed"),F497-N(L497),0))</f>
        <v/>
      </c>
    </row>
    <row r="498">
      <c r="A498" s="7" t="n"/>
      <c r="B498" s="7" t="n"/>
      <c r="F498" s="8" t="n"/>
      <c r="K498" s="7" t="n"/>
      <c r="L498" s="8" t="n"/>
      <c r="N498" s="9">
        <f>IF(AND(C498="",F498=""),"",IF(AND(A498&lt;&gt;"",Setup!$B$2&lt;&gt;"",A498&lt;Setup!$B$2),"Before HSA opened",IF(G498="HSA card","Paid by HSA",IF(AND(K498&lt;&gt;"",N(L498)&gt;=F498),"Reimbursed",IF(H498="","Missing receipt",IF(K498&lt;&gt;"","Partly reimbursed","Available to claim"))))))</f>
        <v/>
      </c>
      <c r="O498" s="10">
        <f>IF(N498="","",IF(OR(N498="Available to claim",N498="Partly reimbursed"),F498-N(L498),0))</f>
        <v/>
      </c>
    </row>
    <row r="499">
      <c r="A499" s="7" t="n"/>
      <c r="B499" s="7" t="n"/>
      <c r="F499" s="8" t="n"/>
      <c r="K499" s="7" t="n"/>
      <c r="L499" s="8" t="n"/>
      <c r="N499" s="9">
        <f>IF(AND(C499="",F499=""),"",IF(AND(A499&lt;&gt;"",Setup!$B$2&lt;&gt;"",A499&lt;Setup!$B$2),"Before HSA opened",IF(G499="HSA card","Paid by HSA",IF(AND(K499&lt;&gt;"",N(L499)&gt;=F499),"Reimbursed",IF(H499="","Missing receipt",IF(K499&lt;&gt;"","Partly reimbursed","Available to claim"))))))</f>
        <v/>
      </c>
      <c r="O499" s="10">
        <f>IF(N499="","",IF(OR(N499="Available to claim",N499="Partly reimbursed"),F499-N(L499),0))</f>
        <v/>
      </c>
    </row>
    <row r="500">
      <c r="A500" s="7" t="n"/>
      <c r="B500" s="7" t="n"/>
      <c r="F500" s="8" t="n"/>
      <c r="K500" s="7" t="n"/>
      <c r="L500" s="8" t="n"/>
      <c r="N500" s="9">
        <f>IF(AND(C500="",F500=""),"",IF(AND(A500&lt;&gt;"",Setup!$B$2&lt;&gt;"",A500&lt;Setup!$B$2),"Before HSA opened",IF(G500="HSA card","Paid by HSA",IF(AND(K500&lt;&gt;"",N(L500)&gt;=F500),"Reimbursed",IF(H500="","Missing receipt",IF(K500&lt;&gt;"","Partly reimbursed","Available to claim"))))))</f>
        <v/>
      </c>
      <c r="O500" s="10">
        <f>IF(N500="","",IF(OR(N500="Available to claim",N500="Partly reimbursed"),F500-N(L500),0))</f>
        <v/>
      </c>
    </row>
    <row r="501">
      <c r="A501" s="7" t="n"/>
      <c r="B501" s="7" t="n"/>
      <c r="F501" s="8" t="n"/>
      <c r="K501" s="7" t="n"/>
      <c r="L501" s="8" t="n"/>
      <c r="N501" s="9">
        <f>IF(AND(C501="",F501=""),"",IF(AND(A501&lt;&gt;"",Setup!$B$2&lt;&gt;"",A501&lt;Setup!$B$2),"Before HSA opened",IF(G501="HSA card","Paid by HSA",IF(AND(K501&lt;&gt;"",N(L501)&gt;=F501),"Reimbursed",IF(H501="","Missing receipt",IF(K501&lt;&gt;"","Partly reimbursed","Available to claim"))))))</f>
        <v/>
      </c>
      <c r="O501" s="10">
        <f>IF(N501="","",IF(OR(N501="Available to claim",N501="Partly reimbursed"),F501-N(L501),0))</f>
        <v/>
      </c>
    </row>
    <row r="502">
      <c r="A502" s="7" t="n"/>
      <c r="B502" s="7" t="n"/>
      <c r="F502" s="8" t="n"/>
      <c r="K502" s="7" t="n"/>
      <c r="L502" s="8" t="n"/>
      <c r="N502" s="9">
        <f>IF(AND(C502="",F502=""),"",IF(AND(A502&lt;&gt;"",Setup!$B$2&lt;&gt;"",A502&lt;Setup!$B$2),"Before HSA opened",IF(G502="HSA card","Paid by HSA",IF(AND(K502&lt;&gt;"",N(L502)&gt;=F502),"Reimbursed",IF(H502="","Missing receipt",IF(K502&lt;&gt;"","Partly reimbursed","Available to claim"))))))</f>
        <v/>
      </c>
      <c r="O502" s="10">
        <f>IF(N502="","",IF(OR(N502="Available to claim",N502="Partly reimbursed"),F502-N(L502),0))</f>
        <v/>
      </c>
    </row>
    <row r="503">
      <c r="A503" s="7" t="n"/>
      <c r="B503" s="7" t="n"/>
      <c r="F503" s="8" t="n"/>
      <c r="K503" s="7" t="n"/>
      <c r="L503" s="8" t="n"/>
      <c r="N503" s="9">
        <f>IF(AND(C503="",F503=""),"",IF(AND(A503&lt;&gt;"",Setup!$B$2&lt;&gt;"",A503&lt;Setup!$B$2),"Before HSA opened",IF(G503="HSA card","Paid by HSA",IF(AND(K503&lt;&gt;"",N(L503)&gt;=F503),"Reimbursed",IF(H503="","Missing receipt",IF(K503&lt;&gt;"","Partly reimbursed","Available to claim"))))))</f>
        <v/>
      </c>
      <c r="O503" s="10">
        <f>IF(N503="","",IF(OR(N503="Available to claim",N503="Partly reimbursed"),F503-N(L503),0))</f>
        <v/>
      </c>
    </row>
    <row r="504">
      <c r="A504" s="7" t="n"/>
      <c r="B504" s="7" t="n"/>
      <c r="F504" s="8" t="n"/>
      <c r="K504" s="7" t="n"/>
      <c r="L504" s="8" t="n"/>
      <c r="N504" s="9">
        <f>IF(AND(C504="",F504=""),"",IF(AND(A504&lt;&gt;"",Setup!$B$2&lt;&gt;"",A504&lt;Setup!$B$2),"Before HSA opened",IF(G504="HSA card","Paid by HSA",IF(AND(K504&lt;&gt;"",N(L504)&gt;=F504),"Reimbursed",IF(H504="","Missing receipt",IF(K504&lt;&gt;"","Partly reimbursed","Available to claim"))))))</f>
        <v/>
      </c>
      <c r="O504" s="10">
        <f>IF(N504="","",IF(OR(N504="Available to claim",N504="Partly reimbursed"),F504-N(L504),0))</f>
        <v/>
      </c>
    </row>
    <row r="505">
      <c r="A505" s="7" t="n"/>
      <c r="B505" s="7" t="n"/>
      <c r="F505" s="8" t="n"/>
      <c r="K505" s="7" t="n"/>
      <c r="L505" s="8" t="n"/>
      <c r="N505" s="9">
        <f>IF(AND(C505="",F505=""),"",IF(AND(A505&lt;&gt;"",Setup!$B$2&lt;&gt;"",A505&lt;Setup!$B$2),"Before HSA opened",IF(G505="HSA card","Paid by HSA",IF(AND(K505&lt;&gt;"",N(L505)&gt;=F505),"Reimbursed",IF(H505="","Missing receipt",IF(K505&lt;&gt;"","Partly reimbursed","Available to claim"))))))</f>
        <v/>
      </c>
      <c r="O505" s="10">
        <f>IF(N505="","",IF(OR(N505="Available to claim",N505="Partly reimbursed"),F505-N(L505),0))</f>
        <v/>
      </c>
    </row>
    <row r="506">
      <c r="A506" s="7" t="n"/>
      <c r="B506" s="7" t="n"/>
      <c r="F506" s="8" t="n"/>
      <c r="K506" s="7" t="n"/>
      <c r="L506" s="8" t="n"/>
      <c r="N506" s="9">
        <f>IF(AND(C506="",F506=""),"",IF(AND(A506&lt;&gt;"",Setup!$B$2&lt;&gt;"",A506&lt;Setup!$B$2),"Before HSA opened",IF(G506="HSA card","Paid by HSA",IF(AND(K506&lt;&gt;"",N(L506)&gt;=F506),"Reimbursed",IF(H506="","Missing receipt",IF(K506&lt;&gt;"","Partly reimbursed","Available to claim"))))))</f>
        <v/>
      </c>
      <c r="O506" s="10">
        <f>IF(N506="","",IF(OR(N506="Available to claim",N506="Partly reimbursed"),F506-N(L506),0))</f>
        <v/>
      </c>
    </row>
    <row r="507">
      <c r="A507" s="7" t="n"/>
      <c r="B507" s="7" t="n"/>
      <c r="F507" s="8" t="n"/>
      <c r="K507" s="7" t="n"/>
      <c r="L507" s="8" t="n"/>
      <c r="N507" s="9">
        <f>IF(AND(C507="",F507=""),"",IF(AND(A507&lt;&gt;"",Setup!$B$2&lt;&gt;"",A507&lt;Setup!$B$2),"Before HSA opened",IF(G507="HSA card","Paid by HSA",IF(AND(K507&lt;&gt;"",N(L507)&gt;=F507),"Reimbursed",IF(H507="","Missing receipt",IF(K507&lt;&gt;"","Partly reimbursed","Available to claim"))))))</f>
        <v/>
      </c>
      <c r="O507" s="10">
        <f>IF(N507="","",IF(OR(N507="Available to claim",N507="Partly reimbursed"),F507-N(L507),0))</f>
        <v/>
      </c>
    </row>
    <row r="508">
      <c r="A508" s="7" t="n"/>
      <c r="B508" s="7" t="n"/>
      <c r="F508" s="8" t="n"/>
      <c r="K508" s="7" t="n"/>
      <c r="L508" s="8" t="n"/>
      <c r="N508" s="9">
        <f>IF(AND(C508="",F508=""),"",IF(AND(A508&lt;&gt;"",Setup!$B$2&lt;&gt;"",A508&lt;Setup!$B$2),"Before HSA opened",IF(G508="HSA card","Paid by HSA",IF(AND(K508&lt;&gt;"",N(L508)&gt;=F508),"Reimbursed",IF(H508="","Missing receipt",IF(K508&lt;&gt;"","Partly reimbursed","Available to claim"))))))</f>
        <v/>
      </c>
      <c r="O508" s="10">
        <f>IF(N508="","",IF(OR(N508="Available to claim",N508="Partly reimbursed"),F508-N(L508),0))</f>
        <v/>
      </c>
    </row>
    <row r="509">
      <c r="A509" s="7" t="n"/>
      <c r="B509" s="7" t="n"/>
      <c r="F509" s="8" t="n"/>
      <c r="K509" s="7" t="n"/>
      <c r="L509" s="8" t="n"/>
      <c r="N509" s="9">
        <f>IF(AND(C509="",F509=""),"",IF(AND(A509&lt;&gt;"",Setup!$B$2&lt;&gt;"",A509&lt;Setup!$B$2),"Before HSA opened",IF(G509="HSA card","Paid by HSA",IF(AND(K509&lt;&gt;"",N(L509)&gt;=F509),"Reimbursed",IF(H509="","Missing receipt",IF(K509&lt;&gt;"","Partly reimbursed","Available to claim"))))))</f>
        <v/>
      </c>
      <c r="O509" s="10">
        <f>IF(N509="","",IF(OR(N509="Available to claim",N509="Partly reimbursed"),F509-N(L509),0))</f>
        <v/>
      </c>
    </row>
    <row r="510">
      <c r="A510" s="7" t="n"/>
      <c r="B510" s="7" t="n"/>
      <c r="F510" s="8" t="n"/>
      <c r="K510" s="7" t="n"/>
      <c r="L510" s="8" t="n"/>
      <c r="N510" s="9">
        <f>IF(AND(C510="",F510=""),"",IF(AND(A510&lt;&gt;"",Setup!$B$2&lt;&gt;"",A510&lt;Setup!$B$2),"Before HSA opened",IF(G510="HSA card","Paid by HSA",IF(AND(K510&lt;&gt;"",N(L510)&gt;=F510),"Reimbursed",IF(H510="","Missing receipt",IF(K510&lt;&gt;"","Partly reimbursed","Available to claim"))))))</f>
        <v/>
      </c>
      <c r="O510" s="10">
        <f>IF(N510="","",IF(OR(N510="Available to claim",N510="Partly reimbursed"),F510-N(L510),0))</f>
        <v/>
      </c>
    </row>
    <row r="511">
      <c r="A511" s="7" t="n"/>
      <c r="B511" s="7" t="n"/>
      <c r="F511" s="8" t="n"/>
      <c r="K511" s="7" t="n"/>
      <c r="L511" s="8" t="n"/>
      <c r="N511" s="9">
        <f>IF(AND(C511="",F511=""),"",IF(AND(A511&lt;&gt;"",Setup!$B$2&lt;&gt;"",A511&lt;Setup!$B$2),"Before HSA opened",IF(G511="HSA card","Paid by HSA",IF(AND(K511&lt;&gt;"",N(L511)&gt;=F511),"Reimbursed",IF(H511="","Missing receipt",IF(K511&lt;&gt;"","Partly reimbursed","Available to claim"))))))</f>
        <v/>
      </c>
      <c r="O511" s="10">
        <f>IF(N511="","",IF(OR(N511="Available to claim",N511="Partly reimbursed"),F511-N(L511),0))</f>
        <v/>
      </c>
    </row>
    <row r="512">
      <c r="A512" s="7" t="n"/>
      <c r="B512" s="7" t="n"/>
      <c r="F512" s="8" t="n"/>
      <c r="K512" s="7" t="n"/>
      <c r="L512" s="8" t="n"/>
      <c r="N512" s="9">
        <f>IF(AND(C512="",F512=""),"",IF(AND(A512&lt;&gt;"",Setup!$B$2&lt;&gt;"",A512&lt;Setup!$B$2),"Before HSA opened",IF(G512="HSA card","Paid by HSA",IF(AND(K512&lt;&gt;"",N(L512)&gt;=F512),"Reimbursed",IF(H512="","Missing receipt",IF(K512&lt;&gt;"","Partly reimbursed","Available to claim"))))))</f>
        <v/>
      </c>
      <c r="O512" s="10">
        <f>IF(N512="","",IF(OR(N512="Available to claim",N512="Partly reimbursed"),F512-N(L512),0))</f>
        <v/>
      </c>
    </row>
    <row r="513">
      <c r="A513" s="7" t="n"/>
      <c r="B513" s="7" t="n"/>
      <c r="F513" s="8" t="n"/>
      <c r="K513" s="7" t="n"/>
      <c r="L513" s="8" t="n"/>
      <c r="N513" s="9">
        <f>IF(AND(C513="",F513=""),"",IF(AND(A513&lt;&gt;"",Setup!$B$2&lt;&gt;"",A513&lt;Setup!$B$2),"Before HSA opened",IF(G513="HSA card","Paid by HSA",IF(AND(K513&lt;&gt;"",N(L513)&gt;=F513),"Reimbursed",IF(H513="","Missing receipt",IF(K513&lt;&gt;"","Partly reimbursed","Available to claim"))))))</f>
        <v/>
      </c>
      <c r="O513" s="10">
        <f>IF(N513="","",IF(OR(N513="Available to claim",N513="Partly reimbursed"),F513-N(L513),0))</f>
        <v/>
      </c>
    </row>
    <row r="514">
      <c r="A514" s="7" t="n"/>
      <c r="B514" s="7" t="n"/>
      <c r="F514" s="8" t="n"/>
      <c r="K514" s="7" t="n"/>
      <c r="L514" s="8" t="n"/>
      <c r="N514" s="9">
        <f>IF(AND(C514="",F514=""),"",IF(AND(A514&lt;&gt;"",Setup!$B$2&lt;&gt;"",A514&lt;Setup!$B$2),"Before HSA opened",IF(G514="HSA card","Paid by HSA",IF(AND(K514&lt;&gt;"",N(L514)&gt;=F514),"Reimbursed",IF(H514="","Missing receipt",IF(K514&lt;&gt;"","Partly reimbursed","Available to claim"))))))</f>
        <v/>
      </c>
      <c r="O514" s="10">
        <f>IF(N514="","",IF(OR(N514="Available to claim",N514="Partly reimbursed"),F514-N(L514),0))</f>
        <v/>
      </c>
    </row>
    <row r="515">
      <c r="A515" s="7" t="n"/>
      <c r="B515" s="7" t="n"/>
      <c r="F515" s="8" t="n"/>
      <c r="K515" s="7" t="n"/>
      <c r="L515" s="8" t="n"/>
      <c r="N515" s="9">
        <f>IF(AND(C515="",F515=""),"",IF(AND(A515&lt;&gt;"",Setup!$B$2&lt;&gt;"",A515&lt;Setup!$B$2),"Before HSA opened",IF(G515="HSA card","Paid by HSA",IF(AND(K515&lt;&gt;"",N(L515)&gt;=F515),"Reimbursed",IF(H515="","Missing receipt",IF(K515&lt;&gt;"","Partly reimbursed","Available to claim"))))))</f>
        <v/>
      </c>
      <c r="O515" s="10">
        <f>IF(N515="","",IF(OR(N515="Available to claim",N515="Partly reimbursed"),F515-N(L515),0))</f>
        <v/>
      </c>
    </row>
    <row r="516">
      <c r="A516" s="7" t="n"/>
      <c r="B516" s="7" t="n"/>
      <c r="F516" s="8" t="n"/>
      <c r="K516" s="7" t="n"/>
      <c r="L516" s="8" t="n"/>
      <c r="N516" s="9">
        <f>IF(AND(C516="",F516=""),"",IF(AND(A516&lt;&gt;"",Setup!$B$2&lt;&gt;"",A516&lt;Setup!$B$2),"Before HSA opened",IF(G516="HSA card","Paid by HSA",IF(AND(K516&lt;&gt;"",N(L516)&gt;=F516),"Reimbursed",IF(H516="","Missing receipt",IF(K516&lt;&gt;"","Partly reimbursed","Available to claim"))))))</f>
        <v/>
      </c>
      <c r="O516" s="10">
        <f>IF(N516="","",IF(OR(N516="Available to claim",N516="Partly reimbursed"),F516-N(L516),0))</f>
        <v/>
      </c>
    </row>
    <row r="517">
      <c r="A517" s="7" t="n"/>
      <c r="B517" s="7" t="n"/>
      <c r="F517" s="8" t="n"/>
      <c r="K517" s="7" t="n"/>
      <c r="L517" s="8" t="n"/>
      <c r="N517" s="9">
        <f>IF(AND(C517="",F517=""),"",IF(AND(A517&lt;&gt;"",Setup!$B$2&lt;&gt;"",A517&lt;Setup!$B$2),"Before HSA opened",IF(G517="HSA card","Paid by HSA",IF(AND(K517&lt;&gt;"",N(L517)&gt;=F517),"Reimbursed",IF(H517="","Missing receipt",IF(K517&lt;&gt;"","Partly reimbursed","Available to claim"))))))</f>
        <v/>
      </c>
      <c r="O517" s="10">
        <f>IF(N517="","",IF(OR(N517="Available to claim",N517="Partly reimbursed"),F517-N(L517),0))</f>
        <v/>
      </c>
    </row>
    <row r="518">
      <c r="A518" s="7" t="n"/>
      <c r="B518" s="7" t="n"/>
      <c r="F518" s="8" t="n"/>
      <c r="K518" s="7" t="n"/>
      <c r="L518" s="8" t="n"/>
      <c r="N518" s="9">
        <f>IF(AND(C518="",F518=""),"",IF(AND(A518&lt;&gt;"",Setup!$B$2&lt;&gt;"",A518&lt;Setup!$B$2),"Before HSA opened",IF(G518="HSA card","Paid by HSA",IF(AND(K518&lt;&gt;"",N(L518)&gt;=F518),"Reimbursed",IF(H518="","Missing receipt",IF(K518&lt;&gt;"","Partly reimbursed","Available to claim"))))))</f>
        <v/>
      </c>
      <c r="O518" s="10">
        <f>IF(N518="","",IF(OR(N518="Available to claim",N518="Partly reimbursed"),F518-N(L518),0))</f>
        <v/>
      </c>
    </row>
    <row r="519">
      <c r="A519" s="7" t="n"/>
      <c r="B519" s="7" t="n"/>
      <c r="F519" s="8" t="n"/>
      <c r="K519" s="7" t="n"/>
      <c r="L519" s="8" t="n"/>
      <c r="N519" s="9">
        <f>IF(AND(C519="",F519=""),"",IF(AND(A519&lt;&gt;"",Setup!$B$2&lt;&gt;"",A519&lt;Setup!$B$2),"Before HSA opened",IF(G519="HSA card","Paid by HSA",IF(AND(K519&lt;&gt;"",N(L519)&gt;=F519),"Reimbursed",IF(H519="","Missing receipt",IF(K519&lt;&gt;"","Partly reimbursed","Available to claim"))))))</f>
        <v/>
      </c>
      <c r="O519" s="10">
        <f>IF(N519="","",IF(OR(N519="Available to claim",N519="Partly reimbursed"),F519-N(L519),0))</f>
        <v/>
      </c>
    </row>
    <row r="520">
      <c r="A520" s="7" t="n"/>
      <c r="B520" s="7" t="n"/>
      <c r="F520" s="8" t="n"/>
      <c r="K520" s="7" t="n"/>
      <c r="L520" s="8" t="n"/>
      <c r="N520" s="9">
        <f>IF(AND(C520="",F520=""),"",IF(AND(A520&lt;&gt;"",Setup!$B$2&lt;&gt;"",A520&lt;Setup!$B$2),"Before HSA opened",IF(G520="HSA card","Paid by HSA",IF(AND(K520&lt;&gt;"",N(L520)&gt;=F520),"Reimbursed",IF(H520="","Missing receipt",IF(K520&lt;&gt;"","Partly reimbursed","Available to claim"))))))</f>
        <v/>
      </c>
      <c r="O520" s="10">
        <f>IF(N520="","",IF(OR(N520="Available to claim",N520="Partly reimbursed"),F520-N(L520),0))</f>
        <v/>
      </c>
    </row>
    <row r="521">
      <c r="A521" s="7" t="n"/>
      <c r="B521" s="7" t="n"/>
      <c r="F521" s="8" t="n"/>
      <c r="K521" s="7" t="n"/>
      <c r="L521" s="8" t="n"/>
      <c r="N521" s="9">
        <f>IF(AND(C521="",F521=""),"",IF(AND(A521&lt;&gt;"",Setup!$B$2&lt;&gt;"",A521&lt;Setup!$B$2),"Before HSA opened",IF(G521="HSA card","Paid by HSA",IF(AND(K521&lt;&gt;"",N(L521)&gt;=F521),"Reimbursed",IF(H521="","Missing receipt",IF(K521&lt;&gt;"","Partly reimbursed","Available to claim"))))))</f>
        <v/>
      </c>
      <c r="O521" s="10">
        <f>IF(N521="","",IF(OR(N521="Available to claim",N521="Partly reimbursed"),F521-N(L521),0))</f>
        <v/>
      </c>
    </row>
    <row r="522">
      <c r="A522" s="7" t="n"/>
      <c r="B522" s="7" t="n"/>
      <c r="F522" s="8" t="n"/>
      <c r="K522" s="7" t="n"/>
      <c r="L522" s="8" t="n"/>
      <c r="N522" s="9">
        <f>IF(AND(C522="",F522=""),"",IF(AND(A522&lt;&gt;"",Setup!$B$2&lt;&gt;"",A522&lt;Setup!$B$2),"Before HSA opened",IF(G522="HSA card","Paid by HSA",IF(AND(K522&lt;&gt;"",N(L522)&gt;=F522),"Reimbursed",IF(H522="","Missing receipt",IF(K522&lt;&gt;"","Partly reimbursed","Available to claim"))))))</f>
        <v/>
      </c>
      <c r="O522" s="10">
        <f>IF(N522="","",IF(OR(N522="Available to claim",N522="Partly reimbursed"),F522-N(L522),0))</f>
        <v/>
      </c>
    </row>
    <row r="523">
      <c r="A523" s="7" t="n"/>
      <c r="B523" s="7" t="n"/>
      <c r="F523" s="8" t="n"/>
      <c r="K523" s="7" t="n"/>
      <c r="L523" s="8" t="n"/>
      <c r="N523" s="9">
        <f>IF(AND(C523="",F523=""),"",IF(AND(A523&lt;&gt;"",Setup!$B$2&lt;&gt;"",A523&lt;Setup!$B$2),"Before HSA opened",IF(G523="HSA card","Paid by HSA",IF(AND(K523&lt;&gt;"",N(L523)&gt;=F523),"Reimbursed",IF(H523="","Missing receipt",IF(K523&lt;&gt;"","Partly reimbursed","Available to claim"))))))</f>
        <v/>
      </c>
      <c r="O523" s="10">
        <f>IF(N523="","",IF(OR(N523="Available to claim",N523="Partly reimbursed"),F523-N(L523),0))</f>
        <v/>
      </c>
    </row>
    <row r="524">
      <c r="A524" s="7" t="n"/>
      <c r="B524" s="7" t="n"/>
      <c r="F524" s="8" t="n"/>
      <c r="K524" s="7" t="n"/>
      <c r="L524" s="8" t="n"/>
      <c r="N524" s="9">
        <f>IF(AND(C524="",F524=""),"",IF(AND(A524&lt;&gt;"",Setup!$B$2&lt;&gt;"",A524&lt;Setup!$B$2),"Before HSA opened",IF(G524="HSA card","Paid by HSA",IF(AND(K524&lt;&gt;"",N(L524)&gt;=F524),"Reimbursed",IF(H524="","Missing receipt",IF(K524&lt;&gt;"","Partly reimbursed","Available to claim"))))))</f>
        <v/>
      </c>
      <c r="O524" s="10">
        <f>IF(N524="","",IF(OR(N524="Available to claim",N524="Partly reimbursed"),F524-N(L524),0))</f>
        <v/>
      </c>
    </row>
    <row r="525">
      <c r="A525" s="7" t="n"/>
      <c r="B525" s="7" t="n"/>
      <c r="F525" s="8" t="n"/>
      <c r="K525" s="7" t="n"/>
      <c r="L525" s="8" t="n"/>
      <c r="N525" s="9">
        <f>IF(AND(C525="",F525=""),"",IF(AND(A525&lt;&gt;"",Setup!$B$2&lt;&gt;"",A525&lt;Setup!$B$2),"Before HSA opened",IF(G525="HSA card","Paid by HSA",IF(AND(K525&lt;&gt;"",N(L525)&gt;=F525),"Reimbursed",IF(H525="","Missing receipt",IF(K525&lt;&gt;"","Partly reimbursed","Available to claim"))))))</f>
        <v/>
      </c>
      <c r="O525" s="10">
        <f>IF(N525="","",IF(OR(N525="Available to claim",N525="Partly reimbursed"),F525-N(L525),0))</f>
        <v/>
      </c>
    </row>
    <row r="526">
      <c r="A526" s="7" t="n"/>
      <c r="B526" s="7" t="n"/>
      <c r="F526" s="8" t="n"/>
      <c r="K526" s="7" t="n"/>
      <c r="L526" s="8" t="n"/>
      <c r="N526" s="9">
        <f>IF(AND(C526="",F526=""),"",IF(AND(A526&lt;&gt;"",Setup!$B$2&lt;&gt;"",A526&lt;Setup!$B$2),"Before HSA opened",IF(G526="HSA card","Paid by HSA",IF(AND(K526&lt;&gt;"",N(L526)&gt;=F526),"Reimbursed",IF(H526="","Missing receipt",IF(K526&lt;&gt;"","Partly reimbursed","Available to claim"))))))</f>
        <v/>
      </c>
      <c r="O526" s="10">
        <f>IF(N526="","",IF(OR(N526="Available to claim",N526="Partly reimbursed"),F526-N(L526),0))</f>
        <v/>
      </c>
    </row>
    <row r="527">
      <c r="A527" s="7" t="n"/>
      <c r="B527" s="7" t="n"/>
      <c r="F527" s="8" t="n"/>
      <c r="K527" s="7" t="n"/>
      <c r="L527" s="8" t="n"/>
      <c r="N527" s="9">
        <f>IF(AND(C527="",F527=""),"",IF(AND(A527&lt;&gt;"",Setup!$B$2&lt;&gt;"",A527&lt;Setup!$B$2),"Before HSA opened",IF(G527="HSA card","Paid by HSA",IF(AND(K527&lt;&gt;"",N(L527)&gt;=F527),"Reimbursed",IF(H527="","Missing receipt",IF(K527&lt;&gt;"","Partly reimbursed","Available to claim"))))))</f>
        <v/>
      </c>
      <c r="O527" s="10">
        <f>IF(N527="","",IF(OR(N527="Available to claim",N527="Partly reimbursed"),F527-N(L527),0))</f>
        <v/>
      </c>
    </row>
    <row r="528">
      <c r="A528" s="7" t="n"/>
      <c r="B528" s="7" t="n"/>
      <c r="F528" s="8" t="n"/>
      <c r="K528" s="7" t="n"/>
      <c r="L528" s="8" t="n"/>
      <c r="N528" s="9">
        <f>IF(AND(C528="",F528=""),"",IF(AND(A528&lt;&gt;"",Setup!$B$2&lt;&gt;"",A528&lt;Setup!$B$2),"Before HSA opened",IF(G528="HSA card","Paid by HSA",IF(AND(K528&lt;&gt;"",N(L528)&gt;=F528),"Reimbursed",IF(H528="","Missing receipt",IF(K528&lt;&gt;"","Partly reimbursed","Available to claim"))))))</f>
        <v/>
      </c>
      <c r="O528" s="10">
        <f>IF(N528="","",IF(OR(N528="Available to claim",N528="Partly reimbursed"),F528-N(L528),0))</f>
        <v/>
      </c>
    </row>
    <row r="529">
      <c r="A529" s="7" t="n"/>
      <c r="B529" s="7" t="n"/>
      <c r="F529" s="8" t="n"/>
      <c r="K529" s="7" t="n"/>
      <c r="L529" s="8" t="n"/>
      <c r="N529" s="9">
        <f>IF(AND(C529="",F529=""),"",IF(AND(A529&lt;&gt;"",Setup!$B$2&lt;&gt;"",A529&lt;Setup!$B$2),"Before HSA opened",IF(G529="HSA card","Paid by HSA",IF(AND(K529&lt;&gt;"",N(L529)&gt;=F529),"Reimbursed",IF(H529="","Missing receipt",IF(K529&lt;&gt;"","Partly reimbursed","Available to claim"))))))</f>
        <v/>
      </c>
      <c r="O529" s="10">
        <f>IF(N529="","",IF(OR(N529="Available to claim",N529="Partly reimbursed"),F529-N(L529),0))</f>
        <v/>
      </c>
    </row>
    <row r="530">
      <c r="A530" s="7" t="n"/>
      <c r="B530" s="7" t="n"/>
      <c r="F530" s="8" t="n"/>
      <c r="K530" s="7" t="n"/>
      <c r="L530" s="8" t="n"/>
      <c r="N530" s="9">
        <f>IF(AND(C530="",F530=""),"",IF(AND(A530&lt;&gt;"",Setup!$B$2&lt;&gt;"",A530&lt;Setup!$B$2),"Before HSA opened",IF(G530="HSA card","Paid by HSA",IF(AND(K530&lt;&gt;"",N(L530)&gt;=F530),"Reimbursed",IF(H530="","Missing receipt",IF(K530&lt;&gt;"","Partly reimbursed","Available to claim"))))))</f>
        <v/>
      </c>
      <c r="O530" s="10">
        <f>IF(N530="","",IF(OR(N530="Available to claim",N530="Partly reimbursed"),F530-N(L530),0))</f>
        <v/>
      </c>
    </row>
    <row r="531">
      <c r="A531" s="7" t="n"/>
      <c r="B531" s="7" t="n"/>
      <c r="F531" s="8" t="n"/>
      <c r="K531" s="7" t="n"/>
      <c r="L531" s="8" t="n"/>
      <c r="N531" s="9">
        <f>IF(AND(C531="",F531=""),"",IF(AND(A531&lt;&gt;"",Setup!$B$2&lt;&gt;"",A531&lt;Setup!$B$2),"Before HSA opened",IF(G531="HSA card","Paid by HSA",IF(AND(K531&lt;&gt;"",N(L531)&gt;=F531),"Reimbursed",IF(H531="","Missing receipt",IF(K531&lt;&gt;"","Partly reimbursed","Available to claim"))))))</f>
        <v/>
      </c>
      <c r="O531" s="10">
        <f>IF(N531="","",IF(OR(N531="Available to claim",N531="Partly reimbursed"),F531-N(L531),0))</f>
        <v/>
      </c>
    </row>
    <row r="532">
      <c r="A532" s="7" t="n"/>
      <c r="B532" s="7" t="n"/>
      <c r="F532" s="8" t="n"/>
      <c r="K532" s="7" t="n"/>
      <c r="L532" s="8" t="n"/>
      <c r="N532" s="9">
        <f>IF(AND(C532="",F532=""),"",IF(AND(A532&lt;&gt;"",Setup!$B$2&lt;&gt;"",A532&lt;Setup!$B$2),"Before HSA opened",IF(G532="HSA card","Paid by HSA",IF(AND(K532&lt;&gt;"",N(L532)&gt;=F532),"Reimbursed",IF(H532="","Missing receipt",IF(K532&lt;&gt;"","Partly reimbursed","Available to claim"))))))</f>
        <v/>
      </c>
      <c r="O532" s="10">
        <f>IF(N532="","",IF(OR(N532="Available to claim",N532="Partly reimbursed"),F532-N(L532),0))</f>
        <v/>
      </c>
    </row>
    <row r="533">
      <c r="A533" s="7" t="n"/>
      <c r="B533" s="7" t="n"/>
      <c r="F533" s="8" t="n"/>
      <c r="K533" s="7" t="n"/>
      <c r="L533" s="8" t="n"/>
      <c r="N533" s="9">
        <f>IF(AND(C533="",F533=""),"",IF(AND(A533&lt;&gt;"",Setup!$B$2&lt;&gt;"",A533&lt;Setup!$B$2),"Before HSA opened",IF(G533="HSA card","Paid by HSA",IF(AND(K533&lt;&gt;"",N(L533)&gt;=F533),"Reimbursed",IF(H533="","Missing receipt",IF(K533&lt;&gt;"","Partly reimbursed","Available to claim"))))))</f>
        <v/>
      </c>
      <c r="O533" s="10">
        <f>IF(N533="","",IF(OR(N533="Available to claim",N533="Partly reimbursed"),F533-N(L533),0))</f>
        <v/>
      </c>
    </row>
    <row r="534">
      <c r="A534" s="7" t="n"/>
      <c r="B534" s="7" t="n"/>
      <c r="F534" s="8" t="n"/>
      <c r="K534" s="7" t="n"/>
      <c r="L534" s="8" t="n"/>
      <c r="N534" s="9">
        <f>IF(AND(C534="",F534=""),"",IF(AND(A534&lt;&gt;"",Setup!$B$2&lt;&gt;"",A534&lt;Setup!$B$2),"Before HSA opened",IF(G534="HSA card","Paid by HSA",IF(AND(K534&lt;&gt;"",N(L534)&gt;=F534),"Reimbursed",IF(H534="","Missing receipt",IF(K534&lt;&gt;"","Partly reimbursed","Available to claim"))))))</f>
        <v/>
      </c>
      <c r="O534" s="10">
        <f>IF(N534="","",IF(OR(N534="Available to claim",N534="Partly reimbursed"),F534-N(L534),0))</f>
        <v/>
      </c>
    </row>
    <row r="535">
      <c r="A535" s="7" t="n"/>
      <c r="B535" s="7" t="n"/>
      <c r="F535" s="8" t="n"/>
      <c r="K535" s="7" t="n"/>
      <c r="L535" s="8" t="n"/>
      <c r="N535" s="9">
        <f>IF(AND(C535="",F535=""),"",IF(AND(A535&lt;&gt;"",Setup!$B$2&lt;&gt;"",A535&lt;Setup!$B$2),"Before HSA opened",IF(G535="HSA card","Paid by HSA",IF(AND(K535&lt;&gt;"",N(L535)&gt;=F535),"Reimbursed",IF(H535="","Missing receipt",IF(K535&lt;&gt;"","Partly reimbursed","Available to claim"))))))</f>
        <v/>
      </c>
      <c r="O535" s="10">
        <f>IF(N535="","",IF(OR(N535="Available to claim",N535="Partly reimbursed"),F535-N(L535),0))</f>
        <v/>
      </c>
    </row>
    <row r="536">
      <c r="A536" s="7" t="n"/>
      <c r="B536" s="7" t="n"/>
      <c r="F536" s="8" t="n"/>
      <c r="K536" s="7" t="n"/>
      <c r="L536" s="8" t="n"/>
      <c r="N536" s="9">
        <f>IF(AND(C536="",F536=""),"",IF(AND(A536&lt;&gt;"",Setup!$B$2&lt;&gt;"",A536&lt;Setup!$B$2),"Before HSA opened",IF(G536="HSA card","Paid by HSA",IF(AND(K536&lt;&gt;"",N(L536)&gt;=F536),"Reimbursed",IF(H536="","Missing receipt",IF(K536&lt;&gt;"","Partly reimbursed","Available to claim"))))))</f>
        <v/>
      </c>
      <c r="O536" s="10">
        <f>IF(N536="","",IF(OR(N536="Available to claim",N536="Partly reimbursed"),F536-N(L536),0))</f>
        <v/>
      </c>
    </row>
    <row r="537">
      <c r="A537" s="7" t="n"/>
      <c r="B537" s="7" t="n"/>
      <c r="F537" s="8" t="n"/>
      <c r="K537" s="7" t="n"/>
      <c r="L537" s="8" t="n"/>
      <c r="N537" s="9">
        <f>IF(AND(C537="",F537=""),"",IF(AND(A537&lt;&gt;"",Setup!$B$2&lt;&gt;"",A537&lt;Setup!$B$2),"Before HSA opened",IF(G537="HSA card","Paid by HSA",IF(AND(K537&lt;&gt;"",N(L537)&gt;=F537),"Reimbursed",IF(H537="","Missing receipt",IF(K537&lt;&gt;"","Partly reimbursed","Available to claim"))))))</f>
        <v/>
      </c>
      <c r="O537" s="10">
        <f>IF(N537="","",IF(OR(N537="Available to claim",N537="Partly reimbursed"),F537-N(L537),0))</f>
        <v/>
      </c>
    </row>
    <row r="538">
      <c r="A538" s="7" t="n"/>
      <c r="B538" s="7" t="n"/>
      <c r="F538" s="8" t="n"/>
      <c r="K538" s="7" t="n"/>
      <c r="L538" s="8" t="n"/>
      <c r="N538" s="9">
        <f>IF(AND(C538="",F538=""),"",IF(AND(A538&lt;&gt;"",Setup!$B$2&lt;&gt;"",A538&lt;Setup!$B$2),"Before HSA opened",IF(G538="HSA card","Paid by HSA",IF(AND(K538&lt;&gt;"",N(L538)&gt;=F538),"Reimbursed",IF(H538="","Missing receipt",IF(K538&lt;&gt;"","Partly reimbursed","Available to claim"))))))</f>
        <v/>
      </c>
      <c r="O538" s="10">
        <f>IF(N538="","",IF(OR(N538="Available to claim",N538="Partly reimbursed"),F538-N(L538),0))</f>
        <v/>
      </c>
    </row>
    <row r="539">
      <c r="A539" s="7" t="n"/>
      <c r="B539" s="7" t="n"/>
      <c r="F539" s="8" t="n"/>
      <c r="K539" s="7" t="n"/>
      <c r="L539" s="8" t="n"/>
      <c r="N539" s="9">
        <f>IF(AND(C539="",F539=""),"",IF(AND(A539&lt;&gt;"",Setup!$B$2&lt;&gt;"",A539&lt;Setup!$B$2),"Before HSA opened",IF(G539="HSA card","Paid by HSA",IF(AND(K539&lt;&gt;"",N(L539)&gt;=F539),"Reimbursed",IF(H539="","Missing receipt",IF(K539&lt;&gt;"","Partly reimbursed","Available to claim"))))))</f>
        <v/>
      </c>
      <c r="O539" s="10">
        <f>IF(N539="","",IF(OR(N539="Available to claim",N539="Partly reimbursed"),F539-N(L539),0))</f>
        <v/>
      </c>
    </row>
    <row r="540">
      <c r="A540" s="7" t="n"/>
      <c r="B540" s="7" t="n"/>
      <c r="F540" s="8" t="n"/>
      <c r="K540" s="7" t="n"/>
      <c r="L540" s="8" t="n"/>
      <c r="N540" s="9">
        <f>IF(AND(C540="",F540=""),"",IF(AND(A540&lt;&gt;"",Setup!$B$2&lt;&gt;"",A540&lt;Setup!$B$2),"Before HSA opened",IF(G540="HSA card","Paid by HSA",IF(AND(K540&lt;&gt;"",N(L540)&gt;=F540),"Reimbursed",IF(H540="","Missing receipt",IF(K540&lt;&gt;"","Partly reimbursed","Available to claim"))))))</f>
        <v/>
      </c>
      <c r="O540" s="10">
        <f>IF(N540="","",IF(OR(N540="Available to claim",N540="Partly reimbursed"),F540-N(L540),0))</f>
        <v/>
      </c>
    </row>
    <row r="541">
      <c r="A541" s="7" t="n"/>
      <c r="B541" s="7" t="n"/>
      <c r="F541" s="8" t="n"/>
      <c r="K541" s="7" t="n"/>
      <c r="L541" s="8" t="n"/>
      <c r="N541" s="9">
        <f>IF(AND(C541="",F541=""),"",IF(AND(A541&lt;&gt;"",Setup!$B$2&lt;&gt;"",A541&lt;Setup!$B$2),"Before HSA opened",IF(G541="HSA card","Paid by HSA",IF(AND(K541&lt;&gt;"",N(L541)&gt;=F541),"Reimbursed",IF(H541="","Missing receipt",IF(K541&lt;&gt;"","Partly reimbursed","Available to claim"))))))</f>
        <v/>
      </c>
      <c r="O541" s="10">
        <f>IF(N541="","",IF(OR(N541="Available to claim",N541="Partly reimbursed"),F541-N(L541),0))</f>
        <v/>
      </c>
    </row>
    <row r="542">
      <c r="A542" s="7" t="n"/>
      <c r="B542" s="7" t="n"/>
      <c r="F542" s="8" t="n"/>
      <c r="K542" s="7" t="n"/>
      <c r="L542" s="8" t="n"/>
      <c r="N542" s="9">
        <f>IF(AND(C542="",F542=""),"",IF(AND(A542&lt;&gt;"",Setup!$B$2&lt;&gt;"",A542&lt;Setup!$B$2),"Before HSA opened",IF(G542="HSA card","Paid by HSA",IF(AND(K542&lt;&gt;"",N(L542)&gt;=F542),"Reimbursed",IF(H542="","Missing receipt",IF(K542&lt;&gt;"","Partly reimbursed","Available to claim"))))))</f>
        <v/>
      </c>
      <c r="O542" s="10">
        <f>IF(N542="","",IF(OR(N542="Available to claim",N542="Partly reimbursed"),F542-N(L542),0))</f>
        <v/>
      </c>
    </row>
    <row r="543">
      <c r="A543" s="7" t="n"/>
      <c r="B543" s="7" t="n"/>
      <c r="F543" s="8" t="n"/>
      <c r="K543" s="7" t="n"/>
      <c r="L543" s="8" t="n"/>
      <c r="N543" s="9">
        <f>IF(AND(C543="",F543=""),"",IF(AND(A543&lt;&gt;"",Setup!$B$2&lt;&gt;"",A543&lt;Setup!$B$2),"Before HSA opened",IF(G543="HSA card","Paid by HSA",IF(AND(K543&lt;&gt;"",N(L543)&gt;=F543),"Reimbursed",IF(H543="","Missing receipt",IF(K543&lt;&gt;"","Partly reimbursed","Available to claim"))))))</f>
        <v/>
      </c>
      <c r="O543" s="10">
        <f>IF(N543="","",IF(OR(N543="Available to claim",N543="Partly reimbursed"),F543-N(L543),0))</f>
        <v/>
      </c>
    </row>
    <row r="544">
      <c r="A544" s="7" t="n"/>
      <c r="B544" s="7" t="n"/>
      <c r="F544" s="8" t="n"/>
      <c r="K544" s="7" t="n"/>
      <c r="L544" s="8" t="n"/>
      <c r="N544" s="9">
        <f>IF(AND(C544="",F544=""),"",IF(AND(A544&lt;&gt;"",Setup!$B$2&lt;&gt;"",A544&lt;Setup!$B$2),"Before HSA opened",IF(G544="HSA card","Paid by HSA",IF(AND(K544&lt;&gt;"",N(L544)&gt;=F544),"Reimbursed",IF(H544="","Missing receipt",IF(K544&lt;&gt;"","Partly reimbursed","Available to claim"))))))</f>
        <v/>
      </c>
      <c r="O544" s="10">
        <f>IF(N544="","",IF(OR(N544="Available to claim",N544="Partly reimbursed"),F544-N(L544),0))</f>
        <v/>
      </c>
    </row>
    <row r="545">
      <c r="A545" s="7" t="n"/>
      <c r="B545" s="7" t="n"/>
      <c r="F545" s="8" t="n"/>
      <c r="K545" s="7" t="n"/>
      <c r="L545" s="8" t="n"/>
      <c r="N545" s="9">
        <f>IF(AND(C545="",F545=""),"",IF(AND(A545&lt;&gt;"",Setup!$B$2&lt;&gt;"",A545&lt;Setup!$B$2),"Before HSA opened",IF(G545="HSA card","Paid by HSA",IF(AND(K545&lt;&gt;"",N(L545)&gt;=F545),"Reimbursed",IF(H545="","Missing receipt",IF(K545&lt;&gt;"","Partly reimbursed","Available to claim"))))))</f>
        <v/>
      </c>
      <c r="O545" s="10">
        <f>IF(N545="","",IF(OR(N545="Available to claim",N545="Partly reimbursed"),F545-N(L545),0))</f>
        <v/>
      </c>
    </row>
    <row r="546">
      <c r="A546" s="7" t="n"/>
      <c r="B546" s="7" t="n"/>
      <c r="F546" s="8" t="n"/>
      <c r="K546" s="7" t="n"/>
      <c r="L546" s="8" t="n"/>
      <c r="N546" s="9">
        <f>IF(AND(C546="",F546=""),"",IF(AND(A546&lt;&gt;"",Setup!$B$2&lt;&gt;"",A546&lt;Setup!$B$2),"Before HSA opened",IF(G546="HSA card","Paid by HSA",IF(AND(K546&lt;&gt;"",N(L546)&gt;=F546),"Reimbursed",IF(H546="","Missing receipt",IF(K546&lt;&gt;"","Partly reimbursed","Available to claim"))))))</f>
        <v/>
      </c>
      <c r="O546" s="10">
        <f>IF(N546="","",IF(OR(N546="Available to claim",N546="Partly reimbursed"),F546-N(L546),0))</f>
        <v/>
      </c>
    </row>
    <row r="547">
      <c r="A547" s="7" t="n"/>
      <c r="B547" s="7" t="n"/>
      <c r="F547" s="8" t="n"/>
      <c r="K547" s="7" t="n"/>
      <c r="L547" s="8" t="n"/>
      <c r="N547" s="9">
        <f>IF(AND(C547="",F547=""),"",IF(AND(A547&lt;&gt;"",Setup!$B$2&lt;&gt;"",A547&lt;Setup!$B$2),"Before HSA opened",IF(G547="HSA card","Paid by HSA",IF(AND(K547&lt;&gt;"",N(L547)&gt;=F547),"Reimbursed",IF(H547="","Missing receipt",IF(K547&lt;&gt;"","Partly reimbursed","Available to claim"))))))</f>
        <v/>
      </c>
      <c r="O547" s="10">
        <f>IF(N547="","",IF(OR(N547="Available to claim",N547="Partly reimbursed"),F547-N(L547),0))</f>
        <v/>
      </c>
    </row>
    <row r="548">
      <c r="A548" s="7" t="n"/>
      <c r="B548" s="7" t="n"/>
      <c r="F548" s="8" t="n"/>
      <c r="K548" s="7" t="n"/>
      <c r="L548" s="8" t="n"/>
      <c r="N548" s="9">
        <f>IF(AND(C548="",F548=""),"",IF(AND(A548&lt;&gt;"",Setup!$B$2&lt;&gt;"",A548&lt;Setup!$B$2),"Before HSA opened",IF(G548="HSA card","Paid by HSA",IF(AND(K548&lt;&gt;"",N(L548)&gt;=F548),"Reimbursed",IF(H548="","Missing receipt",IF(K548&lt;&gt;"","Partly reimbursed","Available to claim"))))))</f>
        <v/>
      </c>
      <c r="O548" s="10">
        <f>IF(N548="","",IF(OR(N548="Available to claim",N548="Partly reimbursed"),F548-N(L548),0))</f>
        <v/>
      </c>
    </row>
    <row r="549">
      <c r="A549" s="7" t="n"/>
      <c r="B549" s="7" t="n"/>
      <c r="F549" s="8" t="n"/>
      <c r="K549" s="7" t="n"/>
      <c r="L549" s="8" t="n"/>
      <c r="N549" s="9">
        <f>IF(AND(C549="",F549=""),"",IF(AND(A549&lt;&gt;"",Setup!$B$2&lt;&gt;"",A549&lt;Setup!$B$2),"Before HSA opened",IF(G549="HSA card","Paid by HSA",IF(AND(K549&lt;&gt;"",N(L549)&gt;=F549),"Reimbursed",IF(H549="","Missing receipt",IF(K549&lt;&gt;"","Partly reimbursed","Available to claim"))))))</f>
        <v/>
      </c>
      <c r="O549" s="10">
        <f>IF(N549="","",IF(OR(N549="Available to claim",N549="Partly reimbursed"),F549-N(L549),0))</f>
        <v/>
      </c>
    </row>
    <row r="550">
      <c r="A550" s="7" t="n"/>
      <c r="B550" s="7" t="n"/>
      <c r="F550" s="8" t="n"/>
      <c r="K550" s="7" t="n"/>
      <c r="L550" s="8" t="n"/>
      <c r="N550" s="9">
        <f>IF(AND(C550="",F550=""),"",IF(AND(A550&lt;&gt;"",Setup!$B$2&lt;&gt;"",A550&lt;Setup!$B$2),"Before HSA opened",IF(G550="HSA card","Paid by HSA",IF(AND(K550&lt;&gt;"",N(L550)&gt;=F550),"Reimbursed",IF(H550="","Missing receipt",IF(K550&lt;&gt;"","Partly reimbursed","Available to claim"))))))</f>
        <v/>
      </c>
      <c r="O550" s="10">
        <f>IF(N550="","",IF(OR(N550="Available to claim",N550="Partly reimbursed"),F550-N(L550),0))</f>
        <v/>
      </c>
    </row>
    <row r="551">
      <c r="A551" s="7" t="n"/>
      <c r="B551" s="7" t="n"/>
      <c r="F551" s="8" t="n"/>
      <c r="K551" s="7" t="n"/>
      <c r="L551" s="8" t="n"/>
      <c r="N551" s="9">
        <f>IF(AND(C551="",F551=""),"",IF(AND(A551&lt;&gt;"",Setup!$B$2&lt;&gt;"",A551&lt;Setup!$B$2),"Before HSA opened",IF(G551="HSA card","Paid by HSA",IF(AND(K551&lt;&gt;"",N(L551)&gt;=F551),"Reimbursed",IF(H551="","Missing receipt",IF(K551&lt;&gt;"","Partly reimbursed","Available to claim"))))))</f>
        <v/>
      </c>
      <c r="O551" s="10">
        <f>IF(N551="","",IF(OR(N551="Available to claim",N551="Partly reimbursed"),F551-N(L551),0))</f>
        <v/>
      </c>
    </row>
    <row r="552">
      <c r="A552" s="7" t="n"/>
      <c r="B552" s="7" t="n"/>
      <c r="F552" s="8" t="n"/>
      <c r="K552" s="7" t="n"/>
      <c r="L552" s="8" t="n"/>
      <c r="N552" s="9">
        <f>IF(AND(C552="",F552=""),"",IF(AND(A552&lt;&gt;"",Setup!$B$2&lt;&gt;"",A552&lt;Setup!$B$2),"Before HSA opened",IF(G552="HSA card","Paid by HSA",IF(AND(K552&lt;&gt;"",N(L552)&gt;=F552),"Reimbursed",IF(H552="","Missing receipt",IF(K552&lt;&gt;"","Partly reimbursed","Available to claim"))))))</f>
        <v/>
      </c>
      <c r="O552" s="10">
        <f>IF(N552="","",IF(OR(N552="Available to claim",N552="Partly reimbursed"),F552-N(L552),0))</f>
        <v/>
      </c>
    </row>
    <row r="553">
      <c r="A553" s="7" t="n"/>
      <c r="B553" s="7" t="n"/>
      <c r="F553" s="8" t="n"/>
      <c r="K553" s="7" t="n"/>
      <c r="L553" s="8" t="n"/>
      <c r="N553" s="9">
        <f>IF(AND(C553="",F553=""),"",IF(AND(A553&lt;&gt;"",Setup!$B$2&lt;&gt;"",A553&lt;Setup!$B$2),"Before HSA opened",IF(G553="HSA card","Paid by HSA",IF(AND(K553&lt;&gt;"",N(L553)&gt;=F553),"Reimbursed",IF(H553="","Missing receipt",IF(K553&lt;&gt;"","Partly reimbursed","Available to claim"))))))</f>
        <v/>
      </c>
      <c r="O553" s="10">
        <f>IF(N553="","",IF(OR(N553="Available to claim",N553="Partly reimbursed"),F553-N(L553),0))</f>
        <v/>
      </c>
    </row>
    <row r="554">
      <c r="A554" s="7" t="n"/>
      <c r="B554" s="7" t="n"/>
      <c r="F554" s="8" t="n"/>
      <c r="K554" s="7" t="n"/>
      <c r="L554" s="8" t="n"/>
      <c r="N554" s="9">
        <f>IF(AND(C554="",F554=""),"",IF(AND(A554&lt;&gt;"",Setup!$B$2&lt;&gt;"",A554&lt;Setup!$B$2),"Before HSA opened",IF(G554="HSA card","Paid by HSA",IF(AND(K554&lt;&gt;"",N(L554)&gt;=F554),"Reimbursed",IF(H554="","Missing receipt",IF(K554&lt;&gt;"","Partly reimbursed","Available to claim"))))))</f>
        <v/>
      </c>
      <c r="O554" s="10">
        <f>IF(N554="","",IF(OR(N554="Available to claim",N554="Partly reimbursed"),F554-N(L554),0))</f>
        <v/>
      </c>
    </row>
    <row r="555">
      <c r="A555" s="7" t="n"/>
      <c r="B555" s="7" t="n"/>
      <c r="F555" s="8" t="n"/>
      <c r="K555" s="7" t="n"/>
      <c r="L555" s="8" t="n"/>
      <c r="N555" s="9">
        <f>IF(AND(C555="",F555=""),"",IF(AND(A555&lt;&gt;"",Setup!$B$2&lt;&gt;"",A555&lt;Setup!$B$2),"Before HSA opened",IF(G555="HSA card","Paid by HSA",IF(AND(K555&lt;&gt;"",N(L555)&gt;=F555),"Reimbursed",IF(H555="","Missing receipt",IF(K555&lt;&gt;"","Partly reimbursed","Available to claim"))))))</f>
        <v/>
      </c>
      <c r="O555" s="10">
        <f>IF(N555="","",IF(OR(N555="Available to claim",N555="Partly reimbursed"),F555-N(L555),0))</f>
        <v/>
      </c>
    </row>
    <row r="556">
      <c r="A556" s="7" t="n"/>
      <c r="B556" s="7" t="n"/>
      <c r="F556" s="8" t="n"/>
      <c r="K556" s="7" t="n"/>
      <c r="L556" s="8" t="n"/>
      <c r="N556" s="9">
        <f>IF(AND(C556="",F556=""),"",IF(AND(A556&lt;&gt;"",Setup!$B$2&lt;&gt;"",A556&lt;Setup!$B$2),"Before HSA opened",IF(G556="HSA card","Paid by HSA",IF(AND(K556&lt;&gt;"",N(L556)&gt;=F556),"Reimbursed",IF(H556="","Missing receipt",IF(K556&lt;&gt;"","Partly reimbursed","Available to claim"))))))</f>
        <v/>
      </c>
      <c r="O556" s="10">
        <f>IF(N556="","",IF(OR(N556="Available to claim",N556="Partly reimbursed"),F556-N(L556),0))</f>
        <v/>
      </c>
    </row>
    <row r="557">
      <c r="A557" s="7" t="n"/>
      <c r="B557" s="7" t="n"/>
      <c r="F557" s="8" t="n"/>
      <c r="K557" s="7" t="n"/>
      <c r="L557" s="8" t="n"/>
      <c r="N557" s="9">
        <f>IF(AND(C557="",F557=""),"",IF(AND(A557&lt;&gt;"",Setup!$B$2&lt;&gt;"",A557&lt;Setup!$B$2),"Before HSA opened",IF(G557="HSA card","Paid by HSA",IF(AND(K557&lt;&gt;"",N(L557)&gt;=F557),"Reimbursed",IF(H557="","Missing receipt",IF(K557&lt;&gt;"","Partly reimbursed","Available to claim"))))))</f>
        <v/>
      </c>
      <c r="O557" s="10">
        <f>IF(N557="","",IF(OR(N557="Available to claim",N557="Partly reimbursed"),F557-N(L557),0))</f>
        <v/>
      </c>
    </row>
    <row r="558">
      <c r="A558" s="7" t="n"/>
      <c r="B558" s="7" t="n"/>
      <c r="F558" s="8" t="n"/>
      <c r="K558" s="7" t="n"/>
      <c r="L558" s="8" t="n"/>
      <c r="N558" s="9">
        <f>IF(AND(C558="",F558=""),"",IF(AND(A558&lt;&gt;"",Setup!$B$2&lt;&gt;"",A558&lt;Setup!$B$2),"Before HSA opened",IF(G558="HSA card","Paid by HSA",IF(AND(K558&lt;&gt;"",N(L558)&gt;=F558),"Reimbursed",IF(H558="","Missing receipt",IF(K558&lt;&gt;"","Partly reimbursed","Available to claim"))))))</f>
        <v/>
      </c>
      <c r="O558" s="10">
        <f>IF(N558="","",IF(OR(N558="Available to claim",N558="Partly reimbursed"),F558-N(L558),0))</f>
        <v/>
      </c>
    </row>
    <row r="559">
      <c r="A559" s="7" t="n"/>
      <c r="B559" s="7" t="n"/>
      <c r="F559" s="8" t="n"/>
      <c r="K559" s="7" t="n"/>
      <c r="L559" s="8" t="n"/>
      <c r="N559" s="9">
        <f>IF(AND(C559="",F559=""),"",IF(AND(A559&lt;&gt;"",Setup!$B$2&lt;&gt;"",A559&lt;Setup!$B$2),"Before HSA opened",IF(G559="HSA card","Paid by HSA",IF(AND(K559&lt;&gt;"",N(L559)&gt;=F559),"Reimbursed",IF(H559="","Missing receipt",IF(K559&lt;&gt;"","Partly reimbursed","Available to claim"))))))</f>
        <v/>
      </c>
      <c r="O559" s="10">
        <f>IF(N559="","",IF(OR(N559="Available to claim",N559="Partly reimbursed"),F559-N(L559),0))</f>
        <v/>
      </c>
    </row>
    <row r="560">
      <c r="A560" s="7" t="n"/>
      <c r="B560" s="7" t="n"/>
      <c r="F560" s="8" t="n"/>
      <c r="K560" s="7" t="n"/>
      <c r="L560" s="8" t="n"/>
      <c r="N560" s="9">
        <f>IF(AND(C560="",F560=""),"",IF(AND(A560&lt;&gt;"",Setup!$B$2&lt;&gt;"",A560&lt;Setup!$B$2),"Before HSA opened",IF(G560="HSA card","Paid by HSA",IF(AND(K560&lt;&gt;"",N(L560)&gt;=F560),"Reimbursed",IF(H560="","Missing receipt",IF(K560&lt;&gt;"","Partly reimbursed","Available to claim"))))))</f>
        <v/>
      </c>
      <c r="O560" s="10">
        <f>IF(N560="","",IF(OR(N560="Available to claim",N560="Partly reimbursed"),F560-N(L560),0))</f>
        <v/>
      </c>
    </row>
    <row r="561">
      <c r="A561" s="7" t="n"/>
      <c r="B561" s="7" t="n"/>
      <c r="F561" s="8" t="n"/>
      <c r="K561" s="7" t="n"/>
      <c r="L561" s="8" t="n"/>
      <c r="N561" s="9">
        <f>IF(AND(C561="",F561=""),"",IF(AND(A561&lt;&gt;"",Setup!$B$2&lt;&gt;"",A561&lt;Setup!$B$2),"Before HSA opened",IF(G561="HSA card","Paid by HSA",IF(AND(K561&lt;&gt;"",N(L561)&gt;=F561),"Reimbursed",IF(H561="","Missing receipt",IF(K561&lt;&gt;"","Partly reimbursed","Available to claim"))))))</f>
        <v/>
      </c>
      <c r="O561" s="10">
        <f>IF(N561="","",IF(OR(N561="Available to claim",N561="Partly reimbursed"),F561-N(L561),0))</f>
        <v/>
      </c>
    </row>
    <row r="562">
      <c r="A562" s="7" t="n"/>
      <c r="B562" s="7" t="n"/>
      <c r="F562" s="8" t="n"/>
      <c r="K562" s="7" t="n"/>
      <c r="L562" s="8" t="n"/>
      <c r="N562" s="9">
        <f>IF(AND(C562="",F562=""),"",IF(AND(A562&lt;&gt;"",Setup!$B$2&lt;&gt;"",A562&lt;Setup!$B$2),"Before HSA opened",IF(G562="HSA card","Paid by HSA",IF(AND(K562&lt;&gt;"",N(L562)&gt;=F562),"Reimbursed",IF(H562="","Missing receipt",IF(K562&lt;&gt;"","Partly reimbursed","Available to claim"))))))</f>
        <v/>
      </c>
      <c r="O562" s="10">
        <f>IF(N562="","",IF(OR(N562="Available to claim",N562="Partly reimbursed"),F562-N(L562),0))</f>
        <v/>
      </c>
    </row>
    <row r="563">
      <c r="A563" s="7" t="n"/>
      <c r="B563" s="7" t="n"/>
      <c r="F563" s="8" t="n"/>
      <c r="K563" s="7" t="n"/>
      <c r="L563" s="8" t="n"/>
      <c r="N563" s="9">
        <f>IF(AND(C563="",F563=""),"",IF(AND(A563&lt;&gt;"",Setup!$B$2&lt;&gt;"",A563&lt;Setup!$B$2),"Before HSA opened",IF(G563="HSA card","Paid by HSA",IF(AND(K563&lt;&gt;"",N(L563)&gt;=F563),"Reimbursed",IF(H563="","Missing receipt",IF(K563&lt;&gt;"","Partly reimbursed","Available to claim"))))))</f>
        <v/>
      </c>
      <c r="O563" s="10">
        <f>IF(N563="","",IF(OR(N563="Available to claim",N563="Partly reimbursed"),F563-N(L563),0))</f>
        <v/>
      </c>
    </row>
    <row r="564">
      <c r="A564" s="7" t="n"/>
      <c r="B564" s="7" t="n"/>
      <c r="F564" s="8" t="n"/>
      <c r="K564" s="7" t="n"/>
      <c r="L564" s="8" t="n"/>
      <c r="N564" s="9">
        <f>IF(AND(C564="",F564=""),"",IF(AND(A564&lt;&gt;"",Setup!$B$2&lt;&gt;"",A564&lt;Setup!$B$2),"Before HSA opened",IF(G564="HSA card","Paid by HSA",IF(AND(K564&lt;&gt;"",N(L564)&gt;=F564),"Reimbursed",IF(H564="","Missing receipt",IF(K564&lt;&gt;"","Partly reimbursed","Available to claim"))))))</f>
        <v/>
      </c>
      <c r="O564" s="10">
        <f>IF(N564="","",IF(OR(N564="Available to claim",N564="Partly reimbursed"),F564-N(L564),0))</f>
        <v/>
      </c>
    </row>
    <row r="565">
      <c r="A565" s="7" t="n"/>
      <c r="B565" s="7" t="n"/>
      <c r="F565" s="8" t="n"/>
      <c r="K565" s="7" t="n"/>
      <c r="L565" s="8" t="n"/>
      <c r="N565" s="9">
        <f>IF(AND(C565="",F565=""),"",IF(AND(A565&lt;&gt;"",Setup!$B$2&lt;&gt;"",A565&lt;Setup!$B$2),"Before HSA opened",IF(G565="HSA card","Paid by HSA",IF(AND(K565&lt;&gt;"",N(L565)&gt;=F565),"Reimbursed",IF(H565="","Missing receipt",IF(K565&lt;&gt;"","Partly reimbursed","Available to claim"))))))</f>
        <v/>
      </c>
      <c r="O565" s="10">
        <f>IF(N565="","",IF(OR(N565="Available to claim",N565="Partly reimbursed"),F565-N(L565),0))</f>
        <v/>
      </c>
    </row>
    <row r="566">
      <c r="A566" s="7" t="n"/>
      <c r="B566" s="7" t="n"/>
      <c r="F566" s="8" t="n"/>
      <c r="K566" s="7" t="n"/>
      <c r="L566" s="8" t="n"/>
      <c r="N566" s="9">
        <f>IF(AND(C566="",F566=""),"",IF(AND(A566&lt;&gt;"",Setup!$B$2&lt;&gt;"",A566&lt;Setup!$B$2),"Before HSA opened",IF(G566="HSA card","Paid by HSA",IF(AND(K566&lt;&gt;"",N(L566)&gt;=F566),"Reimbursed",IF(H566="","Missing receipt",IF(K566&lt;&gt;"","Partly reimbursed","Available to claim"))))))</f>
        <v/>
      </c>
      <c r="O566" s="10">
        <f>IF(N566="","",IF(OR(N566="Available to claim",N566="Partly reimbursed"),F566-N(L566),0))</f>
        <v/>
      </c>
    </row>
    <row r="567">
      <c r="A567" s="7" t="n"/>
      <c r="B567" s="7" t="n"/>
      <c r="F567" s="8" t="n"/>
      <c r="K567" s="7" t="n"/>
      <c r="L567" s="8" t="n"/>
      <c r="N567" s="9">
        <f>IF(AND(C567="",F567=""),"",IF(AND(A567&lt;&gt;"",Setup!$B$2&lt;&gt;"",A567&lt;Setup!$B$2),"Before HSA opened",IF(G567="HSA card","Paid by HSA",IF(AND(K567&lt;&gt;"",N(L567)&gt;=F567),"Reimbursed",IF(H567="","Missing receipt",IF(K567&lt;&gt;"","Partly reimbursed","Available to claim"))))))</f>
        <v/>
      </c>
      <c r="O567" s="10">
        <f>IF(N567="","",IF(OR(N567="Available to claim",N567="Partly reimbursed"),F567-N(L567),0))</f>
        <v/>
      </c>
    </row>
    <row r="568">
      <c r="A568" s="7" t="n"/>
      <c r="B568" s="7" t="n"/>
      <c r="F568" s="8" t="n"/>
      <c r="K568" s="7" t="n"/>
      <c r="L568" s="8" t="n"/>
      <c r="N568" s="9">
        <f>IF(AND(C568="",F568=""),"",IF(AND(A568&lt;&gt;"",Setup!$B$2&lt;&gt;"",A568&lt;Setup!$B$2),"Before HSA opened",IF(G568="HSA card","Paid by HSA",IF(AND(K568&lt;&gt;"",N(L568)&gt;=F568),"Reimbursed",IF(H568="","Missing receipt",IF(K568&lt;&gt;"","Partly reimbursed","Available to claim"))))))</f>
        <v/>
      </c>
      <c r="O568" s="10">
        <f>IF(N568="","",IF(OR(N568="Available to claim",N568="Partly reimbursed"),F568-N(L568),0))</f>
        <v/>
      </c>
    </row>
    <row r="569">
      <c r="A569" s="7" t="n"/>
      <c r="B569" s="7" t="n"/>
      <c r="F569" s="8" t="n"/>
      <c r="K569" s="7" t="n"/>
      <c r="L569" s="8" t="n"/>
      <c r="N569" s="9">
        <f>IF(AND(C569="",F569=""),"",IF(AND(A569&lt;&gt;"",Setup!$B$2&lt;&gt;"",A569&lt;Setup!$B$2),"Before HSA opened",IF(G569="HSA card","Paid by HSA",IF(AND(K569&lt;&gt;"",N(L569)&gt;=F569),"Reimbursed",IF(H569="","Missing receipt",IF(K569&lt;&gt;"","Partly reimbursed","Available to claim"))))))</f>
        <v/>
      </c>
      <c r="O569" s="10">
        <f>IF(N569="","",IF(OR(N569="Available to claim",N569="Partly reimbursed"),F569-N(L569),0))</f>
        <v/>
      </c>
    </row>
    <row r="570">
      <c r="A570" s="7" t="n"/>
      <c r="B570" s="7" t="n"/>
      <c r="F570" s="8" t="n"/>
      <c r="K570" s="7" t="n"/>
      <c r="L570" s="8" t="n"/>
      <c r="N570" s="9">
        <f>IF(AND(C570="",F570=""),"",IF(AND(A570&lt;&gt;"",Setup!$B$2&lt;&gt;"",A570&lt;Setup!$B$2),"Before HSA opened",IF(G570="HSA card","Paid by HSA",IF(AND(K570&lt;&gt;"",N(L570)&gt;=F570),"Reimbursed",IF(H570="","Missing receipt",IF(K570&lt;&gt;"","Partly reimbursed","Available to claim"))))))</f>
        <v/>
      </c>
      <c r="O570" s="10">
        <f>IF(N570="","",IF(OR(N570="Available to claim",N570="Partly reimbursed"),F570-N(L570),0))</f>
        <v/>
      </c>
    </row>
    <row r="571">
      <c r="A571" s="7" t="n"/>
      <c r="B571" s="7" t="n"/>
      <c r="F571" s="8" t="n"/>
      <c r="K571" s="7" t="n"/>
      <c r="L571" s="8" t="n"/>
      <c r="N571" s="9">
        <f>IF(AND(C571="",F571=""),"",IF(AND(A571&lt;&gt;"",Setup!$B$2&lt;&gt;"",A571&lt;Setup!$B$2),"Before HSA opened",IF(G571="HSA card","Paid by HSA",IF(AND(K571&lt;&gt;"",N(L571)&gt;=F571),"Reimbursed",IF(H571="","Missing receipt",IF(K571&lt;&gt;"","Partly reimbursed","Available to claim"))))))</f>
        <v/>
      </c>
      <c r="O571" s="10">
        <f>IF(N571="","",IF(OR(N571="Available to claim",N571="Partly reimbursed"),F571-N(L571),0))</f>
        <v/>
      </c>
    </row>
    <row r="572">
      <c r="A572" s="7" t="n"/>
      <c r="B572" s="7" t="n"/>
      <c r="F572" s="8" t="n"/>
      <c r="K572" s="7" t="n"/>
      <c r="L572" s="8" t="n"/>
      <c r="N572" s="9">
        <f>IF(AND(C572="",F572=""),"",IF(AND(A572&lt;&gt;"",Setup!$B$2&lt;&gt;"",A572&lt;Setup!$B$2),"Before HSA opened",IF(G572="HSA card","Paid by HSA",IF(AND(K572&lt;&gt;"",N(L572)&gt;=F572),"Reimbursed",IF(H572="","Missing receipt",IF(K572&lt;&gt;"","Partly reimbursed","Available to claim"))))))</f>
        <v/>
      </c>
      <c r="O572" s="10">
        <f>IF(N572="","",IF(OR(N572="Available to claim",N572="Partly reimbursed"),F572-N(L572),0))</f>
        <v/>
      </c>
    </row>
    <row r="573">
      <c r="A573" s="7" t="n"/>
      <c r="B573" s="7" t="n"/>
      <c r="F573" s="8" t="n"/>
      <c r="K573" s="7" t="n"/>
      <c r="L573" s="8" t="n"/>
      <c r="N573" s="9">
        <f>IF(AND(C573="",F573=""),"",IF(AND(A573&lt;&gt;"",Setup!$B$2&lt;&gt;"",A573&lt;Setup!$B$2),"Before HSA opened",IF(G573="HSA card","Paid by HSA",IF(AND(K573&lt;&gt;"",N(L573)&gt;=F573),"Reimbursed",IF(H573="","Missing receipt",IF(K573&lt;&gt;"","Partly reimbursed","Available to claim"))))))</f>
        <v/>
      </c>
      <c r="O573" s="10">
        <f>IF(N573="","",IF(OR(N573="Available to claim",N573="Partly reimbursed"),F573-N(L573),0))</f>
        <v/>
      </c>
    </row>
    <row r="574">
      <c r="A574" s="7" t="n"/>
      <c r="B574" s="7" t="n"/>
      <c r="F574" s="8" t="n"/>
      <c r="K574" s="7" t="n"/>
      <c r="L574" s="8" t="n"/>
      <c r="N574" s="9">
        <f>IF(AND(C574="",F574=""),"",IF(AND(A574&lt;&gt;"",Setup!$B$2&lt;&gt;"",A574&lt;Setup!$B$2),"Before HSA opened",IF(G574="HSA card","Paid by HSA",IF(AND(K574&lt;&gt;"",N(L574)&gt;=F574),"Reimbursed",IF(H574="","Missing receipt",IF(K574&lt;&gt;"","Partly reimbursed","Available to claim"))))))</f>
        <v/>
      </c>
      <c r="O574" s="10">
        <f>IF(N574="","",IF(OR(N574="Available to claim",N574="Partly reimbursed"),F574-N(L574),0))</f>
        <v/>
      </c>
    </row>
    <row r="575">
      <c r="A575" s="7" t="n"/>
      <c r="B575" s="7" t="n"/>
      <c r="F575" s="8" t="n"/>
      <c r="K575" s="7" t="n"/>
      <c r="L575" s="8" t="n"/>
      <c r="N575" s="9">
        <f>IF(AND(C575="",F575=""),"",IF(AND(A575&lt;&gt;"",Setup!$B$2&lt;&gt;"",A575&lt;Setup!$B$2),"Before HSA opened",IF(G575="HSA card","Paid by HSA",IF(AND(K575&lt;&gt;"",N(L575)&gt;=F575),"Reimbursed",IF(H575="","Missing receipt",IF(K575&lt;&gt;"","Partly reimbursed","Available to claim"))))))</f>
        <v/>
      </c>
      <c r="O575" s="10">
        <f>IF(N575="","",IF(OR(N575="Available to claim",N575="Partly reimbursed"),F575-N(L575),0))</f>
        <v/>
      </c>
    </row>
    <row r="576">
      <c r="A576" s="7" t="n"/>
      <c r="B576" s="7" t="n"/>
      <c r="F576" s="8" t="n"/>
      <c r="K576" s="7" t="n"/>
      <c r="L576" s="8" t="n"/>
      <c r="N576" s="9">
        <f>IF(AND(C576="",F576=""),"",IF(AND(A576&lt;&gt;"",Setup!$B$2&lt;&gt;"",A576&lt;Setup!$B$2),"Before HSA opened",IF(G576="HSA card","Paid by HSA",IF(AND(K576&lt;&gt;"",N(L576)&gt;=F576),"Reimbursed",IF(H576="","Missing receipt",IF(K576&lt;&gt;"","Partly reimbursed","Available to claim"))))))</f>
        <v/>
      </c>
      <c r="O576" s="10">
        <f>IF(N576="","",IF(OR(N576="Available to claim",N576="Partly reimbursed"),F576-N(L576),0))</f>
        <v/>
      </c>
    </row>
    <row r="577">
      <c r="A577" s="7" t="n"/>
      <c r="B577" s="7" t="n"/>
      <c r="F577" s="8" t="n"/>
      <c r="K577" s="7" t="n"/>
      <c r="L577" s="8" t="n"/>
      <c r="N577" s="9">
        <f>IF(AND(C577="",F577=""),"",IF(AND(A577&lt;&gt;"",Setup!$B$2&lt;&gt;"",A577&lt;Setup!$B$2),"Before HSA opened",IF(G577="HSA card","Paid by HSA",IF(AND(K577&lt;&gt;"",N(L577)&gt;=F577),"Reimbursed",IF(H577="","Missing receipt",IF(K577&lt;&gt;"","Partly reimbursed","Available to claim"))))))</f>
        <v/>
      </c>
      <c r="O577" s="10">
        <f>IF(N577="","",IF(OR(N577="Available to claim",N577="Partly reimbursed"),F577-N(L577),0))</f>
        <v/>
      </c>
    </row>
    <row r="578">
      <c r="A578" s="7" t="n"/>
      <c r="B578" s="7" t="n"/>
      <c r="F578" s="8" t="n"/>
      <c r="K578" s="7" t="n"/>
      <c r="L578" s="8" t="n"/>
      <c r="N578" s="9">
        <f>IF(AND(C578="",F578=""),"",IF(AND(A578&lt;&gt;"",Setup!$B$2&lt;&gt;"",A578&lt;Setup!$B$2),"Before HSA opened",IF(G578="HSA card","Paid by HSA",IF(AND(K578&lt;&gt;"",N(L578)&gt;=F578),"Reimbursed",IF(H578="","Missing receipt",IF(K578&lt;&gt;"","Partly reimbursed","Available to claim"))))))</f>
        <v/>
      </c>
      <c r="O578" s="10">
        <f>IF(N578="","",IF(OR(N578="Available to claim",N578="Partly reimbursed"),F578-N(L578),0))</f>
        <v/>
      </c>
    </row>
    <row r="579">
      <c r="A579" s="7" t="n"/>
      <c r="B579" s="7" t="n"/>
      <c r="F579" s="8" t="n"/>
      <c r="K579" s="7" t="n"/>
      <c r="L579" s="8" t="n"/>
      <c r="N579" s="9">
        <f>IF(AND(C579="",F579=""),"",IF(AND(A579&lt;&gt;"",Setup!$B$2&lt;&gt;"",A579&lt;Setup!$B$2),"Before HSA opened",IF(G579="HSA card","Paid by HSA",IF(AND(K579&lt;&gt;"",N(L579)&gt;=F579),"Reimbursed",IF(H579="","Missing receipt",IF(K579&lt;&gt;"","Partly reimbursed","Available to claim"))))))</f>
        <v/>
      </c>
      <c r="O579" s="10">
        <f>IF(N579="","",IF(OR(N579="Available to claim",N579="Partly reimbursed"),F579-N(L579),0))</f>
        <v/>
      </c>
    </row>
    <row r="580">
      <c r="A580" s="7" t="n"/>
      <c r="B580" s="7" t="n"/>
      <c r="F580" s="8" t="n"/>
      <c r="K580" s="7" t="n"/>
      <c r="L580" s="8" t="n"/>
      <c r="N580" s="9">
        <f>IF(AND(C580="",F580=""),"",IF(AND(A580&lt;&gt;"",Setup!$B$2&lt;&gt;"",A580&lt;Setup!$B$2),"Before HSA opened",IF(G580="HSA card","Paid by HSA",IF(AND(K580&lt;&gt;"",N(L580)&gt;=F580),"Reimbursed",IF(H580="","Missing receipt",IF(K580&lt;&gt;"","Partly reimbursed","Available to claim"))))))</f>
        <v/>
      </c>
      <c r="O580" s="10">
        <f>IF(N580="","",IF(OR(N580="Available to claim",N580="Partly reimbursed"),F580-N(L580),0))</f>
        <v/>
      </c>
    </row>
    <row r="581">
      <c r="A581" s="7" t="n"/>
      <c r="B581" s="7" t="n"/>
      <c r="F581" s="8" t="n"/>
      <c r="K581" s="7" t="n"/>
      <c r="L581" s="8" t="n"/>
      <c r="N581" s="9">
        <f>IF(AND(C581="",F581=""),"",IF(AND(A581&lt;&gt;"",Setup!$B$2&lt;&gt;"",A581&lt;Setup!$B$2),"Before HSA opened",IF(G581="HSA card","Paid by HSA",IF(AND(K581&lt;&gt;"",N(L581)&gt;=F581),"Reimbursed",IF(H581="","Missing receipt",IF(K581&lt;&gt;"","Partly reimbursed","Available to claim"))))))</f>
        <v/>
      </c>
      <c r="O581" s="10">
        <f>IF(N581="","",IF(OR(N581="Available to claim",N581="Partly reimbursed"),F581-N(L581),0))</f>
        <v/>
      </c>
    </row>
    <row r="582">
      <c r="A582" s="7" t="n"/>
      <c r="B582" s="7" t="n"/>
      <c r="F582" s="8" t="n"/>
      <c r="K582" s="7" t="n"/>
      <c r="L582" s="8" t="n"/>
      <c r="N582" s="9">
        <f>IF(AND(C582="",F582=""),"",IF(AND(A582&lt;&gt;"",Setup!$B$2&lt;&gt;"",A582&lt;Setup!$B$2),"Before HSA opened",IF(G582="HSA card","Paid by HSA",IF(AND(K582&lt;&gt;"",N(L582)&gt;=F582),"Reimbursed",IF(H582="","Missing receipt",IF(K582&lt;&gt;"","Partly reimbursed","Available to claim"))))))</f>
        <v/>
      </c>
      <c r="O582" s="10">
        <f>IF(N582="","",IF(OR(N582="Available to claim",N582="Partly reimbursed"),F582-N(L582),0))</f>
        <v/>
      </c>
    </row>
    <row r="583">
      <c r="A583" s="7" t="n"/>
      <c r="B583" s="7" t="n"/>
      <c r="F583" s="8" t="n"/>
      <c r="K583" s="7" t="n"/>
      <c r="L583" s="8" t="n"/>
      <c r="N583" s="9">
        <f>IF(AND(C583="",F583=""),"",IF(AND(A583&lt;&gt;"",Setup!$B$2&lt;&gt;"",A583&lt;Setup!$B$2),"Before HSA opened",IF(G583="HSA card","Paid by HSA",IF(AND(K583&lt;&gt;"",N(L583)&gt;=F583),"Reimbursed",IF(H583="","Missing receipt",IF(K583&lt;&gt;"","Partly reimbursed","Available to claim"))))))</f>
        <v/>
      </c>
      <c r="O583" s="10">
        <f>IF(N583="","",IF(OR(N583="Available to claim",N583="Partly reimbursed"),F583-N(L583),0))</f>
        <v/>
      </c>
    </row>
    <row r="584">
      <c r="A584" s="7" t="n"/>
      <c r="B584" s="7" t="n"/>
      <c r="F584" s="8" t="n"/>
      <c r="K584" s="7" t="n"/>
      <c r="L584" s="8" t="n"/>
      <c r="N584" s="9">
        <f>IF(AND(C584="",F584=""),"",IF(AND(A584&lt;&gt;"",Setup!$B$2&lt;&gt;"",A584&lt;Setup!$B$2),"Before HSA opened",IF(G584="HSA card","Paid by HSA",IF(AND(K584&lt;&gt;"",N(L584)&gt;=F584),"Reimbursed",IF(H584="","Missing receipt",IF(K584&lt;&gt;"","Partly reimbursed","Available to claim"))))))</f>
        <v/>
      </c>
      <c r="O584" s="10">
        <f>IF(N584="","",IF(OR(N584="Available to claim",N584="Partly reimbursed"),F584-N(L584),0))</f>
        <v/>
      </c>
    </row>
    <row r="585">
      <c r="A585" s="7" t="n"/>
      <c r="B585" s="7" t="n"/>
      <c r="F585" s="8" t="n"/>
      <c r="K585" s="7" t="n"/>
      <c r="L585" s="8" t="n"/>
      <c r="N585" s="9">
        <f>IF(AND(C585="",F585=""),"",IF(AND(A585&lt;&gt;"",Setup!$B$2&lt;&gt;"",A585&lt;Setup!$B$2),"Before HSA opened",IF(G585="HSA card","Paid by HSA",IF(AND(K585&lt;&gt;"",N(L585)&gt;=F585),"Reimbursed",IF(H585="","Missing receipt",IF(K585&lt;&gt;"","Partly reimbursed","Available to claim"))))))</f>
        <v/>
      </c>
      <c r="O585" s="10">
        <f>IF(N585="","",IF(OR(N585="Available to claim",N585="Partly reimbursed"),F585-N(L585),0))</f>
        <v/>
      </c>
    </row>
    <row r="586">
      <c r="A586" s="7" t="n"/>
      <c r="B586" s="7" t="n"/>
      <c r="F586" s="8" t="n"/>
      <c r="K586" s="7" t="n"/>
      <c r="L586" s="8" t="n"/>
      <c r="N586" s="9">
        <f>IF(AND(C586="",F586=""),"",IF(AND(A586&lt;&gt;"",Setup!$B$2&lt;&gt;"",A586&lt;Setup!$B$2),"Before HSA opened",IF(G586="HSA card","Paid by HSA",IF(AND(K586&lt;&gt;"",N(L586)&gt;=F586),"Reimbursed",IF(H586="","Missing receipt",IF(K586&lt;&gt;"","Partly reimbursed","Available to claim"))))))</f>
        <v/>
      </c>
      <c r="O586" s="10">
        <f>IF(N586="","",IF(OR(N586="Available to claim",N586="Partly reimbursed"),F586-N(L586),0))</f>
        <v/>
      </c>
    </row>
    <row r="587">
      <c r="A587" s="7" t="n"/>
      <c r="B587" s="7" t="n"/>
      <c r="F587" s="8" t="n"/>
      <c r="K587" s="7" t="n"/>
      <c r="L587" s="8" t="n"/>
      <c r="N587" s="9">
        <f>IF(AND(C587="",F587=""),"",IF(AND(A587&lt;&gt;"",Setup!$B$2&lt;&gt;"",A587&lt;Setup!$B$2),"Before HSA opened",IF(G587="HSA card","Paid by HSA",IF(AND(K587&lt;&gt;"",N(L587)&gt;=F587),"Reimbursed",IF(H587="","Missing receipt",IF(K587&lt;&gt;"","Partly reimbursed","Available to claim"))))))</f>
        <v/>
      </c>
      <c r="O587" s="10">
        <f>IF(N587="","",IF(OR(N587="Available to claim",N587="Partly reimbursed"),F587-N(L587),0))</f>
        <v/>
      </c>
    </row>
    <row r="588">
      <c r="A588" s="7" t="n"/>
      <c r="B588" s="7" t="n"/>
      <c r="F588" s="8" t="n"/>
      <c r="K588" s="7" t="n"/>
      <c r="L588" s="8" t="n"/>
      <c r="N588" s="9">
        <f>IF(AND(C588="",F588=""),"",IF(AND(A588&lt;&gt;"",Setup!$B$2&lt;&gt;"",A588&lt;Setup!$B$2),"Before HSA opened",IF(G588="HSA card","Paid by HSA",IF(AND(K588&lt;&gt;"",N(L588)&gt;=F588),"Reimbursed",IF(H588="","Missing receipt",IF(K588&lt;&gt;"","Partly reimbursed","Available to claim"))))))</f>
        <v/>
      </c>
      <c r="O588" s="10">
        <f>IF(N588="","",IF(OR(N588="Available to claim",N588="Partly reimbursed"),F588-N(L588),0))</f>
        <v/>
      </c>
    </row>
    <row r="589">
      <c r="A589" s="7" t="n"/>
      <c r="B589" s="7" t="n"/>
      <c r="F589" s="8" t="n"/>
      <c r="K589" s="7" t="n"/>
      <c r="L589" s="8" t="n"/>
      <c r="N589" s="9">
        <f>IF(AND(C589="",F589=""),"",IF(AND(A589&lt;&gt;"",Setup!$B$2&lt;&gt;"",A589&lt;Setup!$B$2),"Before HSA opened",IF(G589="HSA card","Paid by HSA",IF(AND(K589&lt;&gt;"",N(L589)&gt;=F589),"Reimbursed",IF(H589="","Missing receipt",IF(K589&lt;&gt;"","Partly reimbursed","Available to claim"))))))</f>
        <v/>
      </c>
      <c r="O589" s="10">
        <f>IF(N589="","",IF(OR(N589="Available to claim",N589="Partly reimbursed"),F589-N(L589),0))</f>
        <v/>
      </c>
    </row>
    <row r="590">
      <c r="A590" s="7" t="n"/>
      <c r="B590" s="7" t="n"/>
      <c r="F590" s="8" t="n"/>
      <c r="K590" s="7" t="n"/>
      <c r="L590" s="8" t="n"/>
      <c r="N590" s="9">
        <f>IF(AND(C590="",F590=""),"",IF(AND(A590&lt;&gt;"",Setup!$B$2&lt;&gt;"",A590&lt;Setup!$B$2),"Before HSA opened",IF(G590="HSA card","Paid by HSA",IF(AND(K590&lt;&gt;"",N(L590)&gt;=F590),"Reimbursed",IF(H590="","Missing receipt",IF(K590&lt;&gt;"","Partly reimbursed","Available to claim"))))))</f>
        <v/>
      </c>
      <c r="O590" s="10">
        <f>IF(N590="","",IF(OR(N590="Available to claim",N590="Partly reimbursed"),F590-N(L590),0))</f>
        <v/>
      </c>
    </row>
    <row r="591">
      <c r="A591" s="7" t="n"/>
      <c r="B591" s="7" t="n"/>
      <c r="F591" s="8" t="n"/>
      <c r="K591" s="7" t="n"/>
      <c r="L591" s="8" t="n"/>
      <c r="N591" s="9">
        <f>IF(AND(C591="",F591=""),"",IF(AND(A591&lt;&gt;"",Setup!$B$2&lt;&gt;"",A591&lt;Setup!$B$2),"Before HSA opened",IF(G591="HSA card","Paid by HSA",IF(AND(K591&lt;&gt;"",N(L591)&gt;=F591),"Reimbursed",IF(H591="","Missing receipt",IF(K591&lt;&gt;"","Partly reimbursed","Available to claim"))))))</f>
        <v/>
      </c>
      <c r="O591" s="10">
        <f>IF(N591="","",IF(OR(N591="Available to claim",N591="Partly reimbursed"),F591-N(L591),0))</f>
        <v/>
      </c>
    </row>
    <row r="592">
      <c r="A592" s="7" t="n"/>
      <c r="B592" s="7" t="n"/>
      <c r="F592" s="8" t="n"/>
      <c r="K592" s="7" t="n"/>
      <c r="L592" s="8" t="n"/>
      <c r="N592" s="9">
        <f>IF(AND(C592="",F592=""),"",IF(AND(A592&lt;&gt;"",Setup!$B$2&lt;&gt;"",A592&lt;Setup!$B$2),"Before HSA opened",IF(G592="HSA card","Paid by HSA",IF(AND(K592&lt;&gt;"",N(L592)&gt;=F592),"Reimbursed",IF(H592="","Missing receipt",IF(K592&lt;&gt;"","Partly reimbursed","Available to claim"))))))</f>
        <v/>
      </c>
      <c r="O592" s="10">
        <f>IF(N592="","",IF(OR(N592="Available to claim",N592="Partly reimbursed"),F592-N(L592),0))</f>
        <v/>
      </c>
    </row>
    <row r="593">
      <c r="A593" s="7" t="n"/>
      <c r="B593" s="7" t="n"/>
      <c r="F593" s="8" t="n"/>
      <c r="K593" s="7" t="n"/>
      <c r="L593" s="8" t="n"/>
      <c r="N593" s="9">
        <f>IF(AND(C593="",F593=""),"",IF(AND(A593&lt;&gt;"",Setup!$B$2&lt;&gt;"",A593&lt;Setup!$B$2),"Before HSA opened",IF(G593="HSA card","Paid by HSA",IF(AND(K593&lt;&gt;"",N(L593)&gt;=F593),"Reimbursed",IF(H593="","Missing receipt",IF(K593&lt;&gt;"","Partly reimbursed","Available to claim"))))))</f>
        <v/>
      </c>
      <c r="O593" s="10">
        <f>IF(N593="","",IF(OR(N593="Available to claim",N593="Partly reimbursed"),F593-N(L593),0))</f>
        <v/>
      </c>
    </row>
    <row r="594">
      <c r="A594" s="7" t="n"/>
      <c r="B594" s="7" t="n"/>
      <c r="F594" s="8" t="n"/>
      <c r="K594" s="7" t="n"/>
      <c r="L594" s="8" t="n"/>
      <c r="N594" s="9">
        <f>IF(AND(C594="",F594=""),"",IF(AND(A594&lt;&gt;"",Setup!$B$2&lt;&gt;"",A594&lt;Setup!$B$2),"Before HSA opened",IF(G594="HSA card","Paid by HSA",IF(AND(K594&lt;&gt;"",N(L594)&gt;=F594),"Reimbursed",IF(H594="","Missing receipt",IF(K594&lt;&gt;"","Partly reimbursed","Available to claim"))))))</f>
        <v/>
      </c>
      <c r="O594" s="10">
        <f>IF(N594="","",IF(OR(N594="Available to claim",N594="Partly reimbursed"),F594-N(L594),0))</f>
        <v/>
      </c>
    </row>
    <row r="595">
      <c r="A595" s="7" t="n"/>
      <c r="B595" s="7" t="n"/>
      <c r="F595" s="8" t="n"/>
      <c r="K595" s="7" t="n"/>
      <c r="L595" s="8" t="n"/>
      <c r="N595" s="9">
        <f>IF(AND(C595="",F595=""),"",IF(AND(A595&lt;&gt;"",Setup!$B$2&lt;&gt;"",A595&lt;Setup!$B$2),"Before HSA opened",IF(G595="HSA card","Paid by HSA",IF(AND(K595&lt;&gt;"",N(L595)&gt;=F595),"Reimbursed",IF(H595="","Missing receipt",IF(K595&lt;&gt;"","Partly reimbursed","Available to claim"))))))</f>
        <v/>
      </c>
      <c r="O595" s="10">
        <f>IF(N595="","",IF(OR(N595="Available to claim",N595="Partly reimbursed"),F595-N(L595),0))</f>
        <v/>
      </c>
    </row>
    <row r="596">
      <c r="A596" s="7" t="n"/>
      <c r="B596" s="7" t="n"/>
      <c r="F596" s="8" t="n"/>
      <c r="K596" s="7" t="n"/>
      <c r="L596" s="8" t="n"/>
      <c r="N596" s="9">
        <f>IF(AND(C596="",F596=""),"",IF(AND(A596&lt;&gt;"",Setup!$B$2&lt;&gt;"",A596&lt;Setup!$B$2),"Before HSA opened",IF(G596="HSA card","Paid by HSA",IF(AND(K596&lt;&gt;"",N(L596)&gt;=F596),"Reimbursed",IF(H596="","Missing receipt",IF(K596&lt;&gt;"","Partly reimbursed","Available to claim"))))))</f>
        <v/>
      </c>
      <c r="O596" s="10">
        <f>IF(N596="","",IF(OR(N596="Available to claim",N596="Partly reimbursed"),F596-N(L596),0))</f>
        <v/>
      </c>
    </row>
    <row r="597">
      <c r="A597" s="7" t="n"/>
      <c r="B597" s="7" t="n"/>
      <c r="F597" s="8" t="n"/>
      <c r="K597" s="7" t="n"/>
      <c r="L597" s="8" t="n"/>
      <c r="N597" s="9">
        <f>IF(AND(C597="",F597=""),"",IF(AND(A597&lt;&gt;"",Setup!$B$2&lt;&gt;"",A597&lt;Setup!$B$2),"Before HSA opened",IF(G597="HSA card","Paid by HSA",IF(AND(K597&lt;&gt;"",N(L597)&gt;=F597),"Reimbursed",IF(H597="","Missing receipt",IF(K597&lt;&gt;"","Partly reimbursed","Available to claim"))))))</f>
        <v/>
      </c>
      <c r="O597" s="10">
        <f>IF(N597="","",IF(OR(N597="Available to claim",N597="Partly reimbursed"),F597-N(L597),0))</f>
        <v/>
      </c>
    </row>
    <row r="598">
      <c r="A598" s="7" t="n"/>
      <c r="B598" s="7" t="n"/>
      <c r="F598" s="8" t="n"/>
      <c r="K598" s="7" t="n"/>
      <c r="L598" s="8" t="n"/>
      <c r="N598" s="9">
        <f>IF(AND(C598="",F598=""),"",IF(AND(A598&lt;&gt;"",Setup!$B$2&lt;&gt;"",A598&lt;Setup!$B$2),"Before HSA opened",IF(G598="HSA card","Paid by HSA",IF(AND(K598&lt;&gt;"",N(L598)&gt;=F598),"Reimbursed",IF(H598="","Missing receipt",IF(K598&lt;&gt;"","Partly reimbursed","Available to claim"))))))</f>
        <v/>
      </c>
      <c r="O598" s="10">
        <f>IF(N598="","",IF(OR(N598="Available to claim",N598="Partly reimbursed"),F598-N(L598),0))</f>
        <v/>
      </c>
    </row>
    <row r="599">
      <c r="A599" s="7" t="n"/>
      <c r="B599" s="7" t="n"/>
      <c r="F599" s="8" t="n"/>
      <c r="K599" s="7" t="n"/>
      <c r="L599" s="8" t="n"/>
      <c r="N599" s="9">
        <f>IF(AND(C599="",F599=""),"",IF(AND(A599&lt;&gt;"",Setup!$B$2&lt;&gt;"",A599&lt;Setup!$B$2),"Before HSA opened",IF(G599="HSA card","Paid by HSA",IF(AND(K599&lt;&gt;"",N(L599)&gt;=F599),"Reimbursed",IF(H599="","Missing receipt",IF(K599&lt;&gt;"","Partly reimbursed","Available to claim"))))))</f>
        <v/>
      </c>
      <c r="O599" s="10">
        <f>IF(N599="","",IF(OR(N599="Available to claim",N599="Partly reimbursed"),F599-N(L599),0))</f>
        <v/>
      </c>
    </row>
    <row r="600">
      <c r="A600" s="7" t="n"/>
      <c r="B600" s="7" t="n"/>
      <c r="F600" s="8" t="n"/>
      <c r="K600" s="7" t="n"/>
      <c r="L600" s="8" t="n"/>
      <c r="N600" s="9">
        <f>IF(AND(C600="",F600=""),"",IF(AND(A600&lt;&gt;"",Setup!$B$2&lt;&gt;"",A600&lt;Setup!$B$2),"Before HSA opened",IF(G600="HSA card","Paid by HSA",IF(AND(K600&lt;&gt;"",N(L600)&gt;=F600),"Reimbursed",IF(H600="","Missing receipt",IF(K600&lt;&gt;"","Partly reimbursed","Available to claim"))))))</f>
        <v/>
      </c>
      <c r="O600" s="10">
        <f>IF(N600="","",IF(OR(N600="Available to claim",N600="Partly reimbursed"),F600-N(L600),0))</f>
        <v/>
      </c>
    </row>
    <row r="601">
      <c r="A601" s="7" t="n"/>
      <c r="B601" s="7" t="n"/>
      <c r="F601" s="8" t="n"/>
      <c r="K601" s="7" t="n"/>
      <c r="L601" s="8" t="n"/>
      <c r="N601" s="9">
        <f>IF(AND(C601="",F601=""),"",IF(AND(A601&lt;&gt;"",Setup!$B$2&lt;&gt;"",A601&lt;Setup!$B$2),"Before HSA opened",IF(G601="HSA card","Paid by HSA",IF(AND(K601&lt;&gt;"",N(L601)&gt;=F601),"Reimbursed",IF(H601="","Missing receipt",IF(K601&lt;&gt;"","Partly reimbursed","Available to claim"))))))</f>
        <v/>
      </c>
      <c r="O601" s="10">
        <f>IF(N601="","",IF(OR(N601="Available to claim",N601="Partly reimbursed"),F601-N(L601),0))</f>
        <v/>
      </c>
    </row>
    <row r="602">
      <c r="A602" s="7" t="n"/>
      <c r="B602" s="7" t="n"/>
      <c r="F602" s="8" t="n"/>
      <c r="K602" s="7" t="n"/>
      <c r="L602" s="8" t="n"/>
      <c r="N602" s="9">
        <f>IF(AND(C602="",F602=""),"",IF(AND(A602&lt;&gt;"",Setup!$B$2&lt;&gt;"",A602&lt;Setup!$B$2),"Before HSA opened",IF(G602="HSA card","Paid by HSA",IF(AND(K602&lt;&gt;"",N(L602)&gt;=F602),"Reimbursed",IF(H602="","Missing receipt",IF(K602&lt;&gt;"","Partly reimbursed","Available to claim"))))))</f>
        <v/>
      </c>
      <c r="O602" s="10">
        <f>IF(N602="","",IF(OR(N602="Available to claim",N602="Partly reimbursed"),F602-N(L602),0))</f>
        <v/>
      </c>
    </row>
    <row r="603">
      <c r="A603" s="7" t="n"/>
      <c r="B603" s="7" t="n"/>
      <c r="F603" s="8" t="n"/>
      <c r="K603" s="7" t="n"/>
      <c r="L603" s="8" t="n"/>
      <c r="N603" s="9">
        <f>IF(AND(C603="",F603=""),"",IF(AND(A603&lt;&gt;"",Setup!$B$2&lt;&gt;"",A603&lt;Setup!$B$2),"Before HSA opened",IF(G603="HSA card","Paid by HSA",IF(AND(K603&lt;&gt;"",N(L603)&gt;=F603),"Reimbursed",IF(H603="","Missing receipt",IF(K603&lt;&gt;"","Partly reimbursed","Available to claim"))))))</f>
        <v/>
      </c>
      <c r="O603" s="10">
        <f>IF(N603="","",IF(OR(N603="Available to claim",N603="Partly reimbursed"),F603-N(L603),0))</f>
        <v/>
      </c>
    </row>
    <row r="604">
      <c r="A604" s="7" t="n"/>
      <c r="B604" s="7" t="n"/>
      <c r="F604" s="8" t="n"/>
      <c r="K604" s="7" t="n"/>
      <c r="L604" s="8" t="n"/>
      <c r="N604" s="9">
        <f>IF(AND(C604="",F604=""),"",IF(AND(A604&lt;&gt;"",Setup!$B$2&lt;&gt;"",A604&lt;Setup!$B$2),"Before HSA opened",IF(G604="HSA card","Paid by HSA",IF(AND(K604&lt;&gt;"",N(L604)&gt;=F604),"Reimbursed",IF(H604="","Missing receipt",IF(K604&lt;&gt;"","Partly reimbursed","Available to claim"))))))</f>
        <v/>
      </c>
      <c r="O604" s="10">
        <f>IF(N604="","",IF(OR(N604="Available to claim",N604="Partly reimbursed"),F604-N(L604),0))</f>
        <v/>
      </c>
    </row>
    <row r="605">
      <c r="A605" s="7" t="n"/>
      <c r="B605" s="7" t="n"/>
      <c r="F605" s="8" t="n"/>
      <c r="K605" s="7" t="n"/>
      <c r="L605" s="8" t="n"/>
      <c r="N605" s="9">
        <f>IF(AND(C605="",F605=""),"",IF(AND(A605&lt;&gt;"",Setup!$B$2&lt;&gt;"",A605&lt;Setup!$B$2),"Before HSA opened",IF(G605="HSA card","Paid by HSA",IF(AND(K605&lt;&gt;"",N(L605)&gt;=F605),"Reimbursed",IF(H605="","Missing receipt",IF(K605&lt;&gt;"","Partly reimbursed","Available to claim"))))))</f>
        <v/>
      </c>
      <c r="O605" s="10">
        <f>IF(N605="","",IF(OR(N605="Available to claim",N605="Partly reimbursed"),F605-N(L605),0))</f>
        <v/>
      </c>
    </row>
    <row r="606">
      <c r="A606" s="7" t="n"/>
      <c r="B606" s="7" t="n"/>
      <c r="F606" s="8" t="n"/>
      <c r="K606" s="7" t="n"/>
      <c r="L606" s="8" t="n"/>
      <c r="N606" s="9">
        <f>IF(AND(C606="",F606=""),"",IF(AND(A606&lt;&gt;"",Setup!$B$2&lt;&gt;"",A606&lt;Setup!$B$2),"Before HSA opened",IF(G606="HSA card","Paid by HSA",IF(AND(K606&lt;&gt;"",N(L606)&gt;=F606),"Reimbursed",IF(H606="","Missing receipt",IF(K606&lt;&gt;"","Partly reimbursed","Available to claim"))))))</f>
        <v/>
      </c>
      <c r="O606" s="10">
        <f>IF(N606="","",IF(OR(N606="Available to claim",N606="Partly reimbursed"),F606-N(L606),0))</f>
        <v/>
      </c>
    </row>
    <row r="607">
      <c r="A607" s="7" t="n"/>
      <c r="B607" s="7" t="n"/>
      <c r="F607" s="8" t="n"/>
      <c r="K607" s="7" t="n"/>
      <c r="L607" s="8" t="n"/>
      <c r="N607" s="9">
        <f>IF(AND(C607="",F607=""),"",IF(AND(A607&lt;&gt;"",Setup!$B$2&lt;&gt;"",A607&lt;Setup!$B$2),"Before HSA opened",IF(G607="HSA card","Paid by HSA",IF(AND(K607&lt;&gt;"",N(L607)&gt;=F607),"Reimbursed",IF(H607="","Missing receipt",IF(K607&lt;&gt;"","Partly reimbursed","Available to claim"))))))</f>
        <v/>
      </c>
      <c r="O607" s="10">
        <f>IF(N607="","",IF(OR(N607="Available to claim",N607="Partly reimbursed"),F607-N(L607),0))</f>
        <v/>
      </c>
    </row>
    <row r="608">
      <c r="A608" s="7" t="n"/>
      <c r="B608" s="7" t="n"/>
      <c r="F608" s="8" t="n"/>
      <c r="K608" s="7" t="n"/>
      <c r="L608" s="8" t="n"/>
      <c r="N608" s="9">
        <f>IF(AND(C608="",F608=""),"",IF(AND(A608&lt;&gt;"",Setup!$B$2&lt;&gt;"",A608&lt;Setup!$B$2),"Before HSA opened",IF(G608="HSA card","Paid by HSA",IF(AND(K608&lt;&gt;"",N(L608)&gt;=F608),"Reimbursed",IF(H608="","Missing receipt",IF(K608&lt;&gt;"","Partly reimbursed","Available to claim"))))))</f>
        <v/>
      </c>
      <c r="O608" s="10">
        <f>IF(N608="","",IF(OR(N608="Available to claim",N608="Partly reimbursed"),F608-N(L608),0))</f>
        <v/>
      </c>
    </row>
    <row r="609">
      <c r="A609" s="7" t="n"/>
      <c r="B609" s="7" t="n"/>
      <c r="F609" s="8" t="n"/>
      <c r="K609" s="7" t="n"/>
      <c r="L609" s="8" t="n"/>
      <c r="N609" s="9">
        <f>IF(AND(C609="",F609=""),"",IF(AND(A609&lt;&gt;"",Setup!$B$2&lt;&gt;"",A609&lt;Setup!$B$2),"Before HSA opened",IF(G609="HSA card","Paid by HSA",IF(AND(K609&lt;&gt;"",N(L609)&gt;=F609),"Reimbursed",IF(H609="","Missing receipt",IF(K609&lt;&gt;"","Partly reimbursed","Available to claim"))))))</f>
        <v/>
      </c>
      <c r="O609" s="10">
        <f>IF(N609="","",IF(OR(N609="Available to claim",N609="Partly reimbursed"),F609-N(L609),0))</f>
        <v/>
      </c>
    </row>
    <row r="610">
      <c r="A610" s="7" t="n"/>
      <c r="B610" s="7" t="n"/>
      <c r="F610" s="8" t="n"/>
      <c r="K610" s="7" t="n"/>
      <c r="L610" s="8" t="n"/>
      <c r="N610" s="9">
        <f>IF(AND(C610="",F610=""),"",IF(AND(A610&lt;&gt;"",Setup!$B$2&lt;&gt;"",A610&lt;Setup!$B$2),"Before HSA opened",IF(G610="HSA card","Paid by HSA",IF(AND(K610&lt;&gt;"",N(L610)&gt;=F610),"Reimbursed",IF(H610="","Missing receipt",IF(K610&lt;&gt;"","Partly reimbursed","Available to claim"))))))</f>
        <v/>
      </c>
      <c r="O610" s="10">
        <f>IF(N610="","",IF(OR(N610="Available to claim",N610="Partly reimbursed"),F610-N(L610),0))</f>
        <v/>
      </c>
    </row>
    <row r="611">
      <c r="A611" s="7" t="n"/>
      <c r="B611" s="7" t="n"/>
      <c r="F611" s="8" t="n"/>
      <c r="K611" s="7" t="n"/>
      <c r="L611" s="8" t="n"/>
      <c r="N611" s="9">
        <f>IF(AND(C611="",F611=""),"",IF(AND(A611&lt;&gt;"",Setup!$B$2&lt;&gt;"",A611&lt;Setup!$B$2),"Before HSA opened",IF(G611="HSA card","Paid by HSA",IF(AND(K611&lt;&gt;"",N(L611)&gt;=F611),"Reimbursed",IF(H611="","Missing receipt",IF(K611&lt;&gt;"","Partly reimbursed","Available to claim"))))))</f>
        <v/>
      </c>
      <c r="O611" s="10">
        <f>IF(N611="","",IF(OR(N611="Available to claim",N611="Partly reimbursed"),F611-N(L611),0))</f>
        <v/>
      </c>
    </row>
    <row r="612">
      <c r="A612" s="7" t="n"/>
      <c r="B612" s="7" t="n"/>
      <c r="F612" s="8" t="n"/>
      <c r="K612" s="7" t="n"/>
      <c r="L612" s="8" t="n"/>
      <c r="N612" s="9">
        <f>IF(AND(C612="",F612=""),"",IF(AND(A612&lt;&gt;"",Setup!$B$2&lt;&gt;"",A612&lt;Setup!$B$2),"Before HSA opened",IF(G612="HSA card","Paid by HSA",IF(AND(K612&lt;&gt;"",N(L612)&gt;=F612),"Reimbursed",IF(H612="","Missing receipt",IF(K612&lt;&gt;"","Partly reimbursed","Available to claim"))))))</f>
        <v/>
      </c>
      <c r="O612" s="10">
        <f>IF(N612="","",IF(OR(N612="Available to claim",N612="Partly reimbursed"),F612-N(L612),0))</f>
        <v/>
      </c>
    </row>
    <row r="613">
      <c r="A613" s="7" t="n"/>
      <c r="B613" s="7" t="n"/>
      <c r="F613" s="8" t="n"/>
      <c r="K613" s="7" t="n"/>
      <c r="L613" s="8" t="n"/>
      <c r="N613" s="9">
        <f>IF(AND(C613="",F613=""),"",IF(AND(A613&lt;&gt;"",Setup!$B$2&lt;&gt;"",A613&lt;Setup!$B$2),"Before HSA opened",IF(G613="HSA card","Paid by HSA",IF(AND(K613&lt;&gt;"",N(L613)&gt;=F613),"Reimbursed",IF(H613="","Missing receipt",IF(K613&lt;&gt;"","Partly reimbursed","Available to claim"))))))</f>
        <v/>
      </c>
      <c r="O613" s="10">
        <f>IF(N613="","",IF(OR(N613="Available to claim",N613="Partly reimbursed"),F613-N(L613),0))</f>
        <v/>
      </c>
    </row>
    <row r="614">
      <c r="A614" s="7" t="n"/>
      <c r="B614" s="7" t="n"/>
      <c r="F614" s="8" t="n"/>
      <c r="K614" s="7" t="n"/>
      <c r="L614" s="8" t="n"/>
      <c r="N614" s="9">
        <f>IF(AND(C614="",F614=""),"",IF(AND(A614&lt;&gt;"",Setup!$B$2&lt;&gt;"",A614&lt;Setup!$B$2),"Before HSA opened",IF(G614="HSA card","Paid by HSA",IF(AND(K614&lt;&gt;"",N(L614)&gt;=F614),"Reimbursed",IF(H614="","Missing receipt",IF(K614&lt;&gt;"","Partly reimbursed","Available to claim"))))))</f>
        <v/>
      </c>
      <c r="O614" s="10">
        <f>IF(N614="","",IF(OR(N614="Available to claim",N614="Partly reimbursed"),F614-N(L614),0))</f>
        <v/>
      </c>
    </row>
    <row r="615">
      <c r="A615" s="7" t="n"/>
      <c r="B615" s="7" t="n"/>
      <c r="F615" s="8" t="n"/>
      <c r="K615" s="7" t="n"/>
      <c r="L615" s="8" t="n"/>
      <c r="N615" s="9">
        <f>IF(AND(C615="",F615=""),"",IF(AND(A615&lt;&gt;"",Setup!$B$2&lt;&gt;"",A615&lt;Setup!$B$2),"Before HSA opened",IF(G615="HSA card","Paid by HSA",IF(AND(K615&lt;&gt;"",N(L615)&gt;=F615),"Reimbursed",IF(H615="","Missing receipt",IF(K615&lt;&gt;"","Partly reimbursed","Available to claim"))))))</f>
        <v/>
      </c>
      <c r="O615" s="10">
        <f>IF(N615="","",IF(OR(N615="Available to claim",N615="Partly reimbursed"),F615-N(L615),0))</f>
        <v/>
      </c>
    </row>
    <row r="616">
      <c r="A616" s="7" t="n"/>
      <c r="B616" s="7" t="n"/>
      <c r="F616" s="8" t="n"/>
      <c r="K616" s="7" t="n"/>
      <c r="L616" s="8" t="n"/>
      <c r="N616" s="9">
        <f>IF(AND(C616="",F616=""),"",IF(AND(A616&lt;&gt;"",Setup!$B$2&lt;&gt;"",A616&lt;Setup!$B$2),"Before HSA opened",IF(G616="HSA card","Paid by HSA",IF(AND(K616&lt;&gt;"",N(L616)&gt;=F616),"Reimbursed",IF(H616="","Missing receipt",IF(K616&lt;&gt;"","Partly reimbursed","Available to claim"))))))</f>
        <v/>
      </c>
      <c r="O616" s="10">
        <f>IF(N616="","",IF(OR(N616="Available to claim",N616="Partly reimbursed"),F616-N(L616),0))</f>
        <v/>
      </c>
    </row>
    <row r="617">
      <c r="A617" s="7" t="n"/>
      <c r="B617" s="7" t="n"/>
      <c r="F617" s="8" t="n"/>
      <c r="K617" s="7" t="n"/>
      <c r="L617" s="8" t="n"/>
      <c r="N617" s="9">
        <f>IF(AND(C617="",F617=""),"",IF(AND(A617&lt;&gt;"",Setup!$B$2&lt;&gt;"",A617&lt;Setup!$B$2),"Before HSA opened",IF(G617="HSA card","Paid by HSA",IF(AND(K617&lt;&gt;"",N(L617)&gt;=F617),"Reimbursed",IF(H617="","Missing receipt",IF(K617&lt;&gt;"","Partly reimbursed","Available to claim"))))))</f>
        <v/>
      </c>
      <c r="O617" s="10">
        <f>IF(N617="","",IF(OR(N617="Available to claim",N617="Partly reimbursed"),F617-N(L617),0))</f>
        <v/>
      </c>
    </row>
    <row r="618">
      <c r="A618" s="7" t="n"/>
      <c r="B618" s="7" t="n"/>
      <c r="F618" s="8" t="n"/>
      <c r="K618" s="7" t="n"/>
      <c r="L618" s="8" t="n"/>
      <c r="N618" s="9">
        <f>IF(AND(C618="",F618=""),"",IF(AND(A618&lt;&gt;"",Setup!$B$2&lt;&gt;"",A618&lt;Setup!$B$2),"Before HSA opened",IF(G618="HSA card","Paid by HSA",IF(AND(K618&lt;&gt;"",N(L618)&gt;=F618),"Reimbursed",IF(H618="","Missing receipt",IF(K618&lt;&gt;"","Partly reimbursed","Available to claim"))))))</f>
        <v/>
      </c>
      <c r="O618" s="10">
        <f>IF(N618="","",IF(OR(N618="Available to claim",N618="Partly reimbursed"),F618-N(L618),0))</f>
        <v/>
      </c>
    </row>
    <row r="619">
      <c r="A619" s="7" t="n"/>
      <c r="B619" s="7" t="n"/>
      <c r="F619" s="8" t="n"/>
      <c r="K619" s="7" t="n"/>
      <c r="L619" s="8" t="n"/>
      <c r="N619" s="9">
        <f>IF(AND(C619="",F619=""),"",IF(AND(A619&lt;&gt;"",Setup!$B$2&lt;&gt;"",A619&lt;Setup!$B$2),"Before HSA opened",IF(G619="HSA card","Paid by HSA",IF(AND(K619&lt;&gt;"",N(L619)&gt;=F619),"Reimbursed",IF(H619="","Missing receipt",IF(K619&lt;&gt;"","Partly reimbursed","Available to claim"))))))</f>
        <v/>
      </c>
      <c r="O619" s="10">
        <f>IF(N619="","",IF(OR(N619="Available to claim",N619="Partly reimbursed"),F619-N(L619),0))</f>
        <v/>
      </c>
    </row>
    <row r="620">
      <c r="A620" s="7" t="n"/>
      <c r="B620" s="7" t="n"/>
      <c r="F620" s="8" t="n"/>
      <c r="K620" s="7" t="n"/>
      <c r="L620" s="8" t="n"/>
      <c r="N620" s="9">
        <f>IF(AND(C620="",F620=""),"",IF(AND(A620&lt;&gt;"",Setup!$B$2&lt;&gt;"",A620&lt;Setup!$B$2),"Before HSA opened",IF(G620="HSA card","Paid by HSA",IF(AND(K620&lt;&gt;"",N(L620)&gt;=F620),"Reimbursed",IF(H620="","Missing receipt",IF(K620&lt;&gt;"","Partly reimbursed","Available to claim"))))))</f>
        <v/>
      </c>
      <c r="O620" s="10">
        <f>IF(N620="","",IF(OR(N620="Available to claim",N620="Partly reimbursed"),F620-N(L620),0))</f>
        <v/>
      </c>
    </row>
    <row r="621">
      <c r="A621" s="7" t="n"/>
      <c r="B621" s="7" t="n"/>
      <c r="F621" s="8" t="n"/>
      <c r="K621" s="7" t="n"/>
      <c r="L621" s="8" t="n"/>
      <c r="N621" s="9">
        <f>IF(AND(C621="",F621=""),"",IF(AND(A621&lt;&gt;"",Setup!$B$2&lt;&gt;"",A621&lt;Setup!$B$2),"Before HSA opened",IF(G621="HSA card","Paid by HSA",IF(AND(K621&lt;&gt;"",N(L621)&gt;=F621),"Reimbursed",IF(H621="","Missing receipt",IF(K621&lt;&gt;"","Partly reimbursed","Available to claim"))))))</f>
        <v/>
      </c>
      <c r="O621" s="10">
        <f>IF(N621="","",IF(OR(N621="Available to claim",N621="Partly reimbursed"),F621-N(L621),0))</f>
        <v/>
      </c>
    </row>
    <row r="622">
      <c r="A622" s="7" t="n"/>
      <c r="B622" s="7" t="n"/>
      <c r="F622" s="8" t="n"/>
      <c r="K622" s="7" t="n"/>
      <c r="L622" s="8" t="n"/>
      <c r="N622" s="9">
        <f>IF(AND(C622="",F622=""),"",IF(AND(A622&lt;&gt;"",Setup!$B$2&lt;&gt;"",A622&lt;Setup!$B$2),"Before HSA opened",IF(G622="HSA card","Paid by HSA",IF(AND(K622&lt;&gt;"",N(L622)&gt;=F622),"Reimbursed",IF(H622="","Missing receipt",IF(K622&lt;&gt;"","Partly reimbursed","Available to claim"))))))</f>
        <v/>
      </c>
      <c r="O622" s="10">
        <f>IF(N622="","",IF(OR(N622="Available to claim",N622="Partly reimbursed"),F622-N(L622),0))</f>
        <v/>
      </c>
    </row>
    <row r="623">
      <c r="A623" s="7" t="n"/>
      <c r="B623" s="7" t="n"/>
      <c r="F623" s="8" t="n"/>
      <c r="K623" s="7" t="n"/>
      <c r="L623" s="8" t="n"/>
      <c r="N623" s="9">
        <f>IF(AND(C623="",F623=""),"",IF(AND(A623&lt;&gt;"",Setup!$B$2&lt;&gt;"",A623&lt;Setup!$B$2),"Before HSA opened",IF(G623="HSA card","Paid by HSA",IF(AND(K623&lt;&gt;"",N(L623)&gt;=F623),"Reimbursed",IF(H623="","Missing receipt",IF(K623&lt;&gt;"","Partly reimbursed","Available to claim"))))))</f>
        <v/>
      </c>
      <c r="O623" s="10">
        <f>IF(N623="","",IF(OR(N623="Available to claim",N623="Partly reimbursed"),F623-N(L623),0))</f>
        <v/>
      </c>
    </row>
    <row r="624">
      <c r="A624" s="7" t="n"/>
      <c r="B624" s="7" t="n"/>
      <c r="F624" s="8" t="n"/>
      <c r="K624" s="7" t="n"/>
      <c r="L624" s="8" t="n"/>
      <c r="N624" s="9">
        <f>IF(AND(C624="",F624=""),"",IF(AND(A624&lt;&gt;"",Setup!$B$2&lt;&gt;"",A624&lt;Setup!$B$2),"Before HSA opened",IF(G624="HSA card","Paid by HSA",IF(AND(K624&lt;&gt;"",N(L624)&gt;=F624),"Reimbursed",IF(H624="","Missing receipt",IF(K624&lt;&gt;"","Partly reimbursed","Available to claim"))))))</f>
        <v/>
      </c>
      <c r="O624" s="10">
        <f>IF(N624="","",IF(OR(N624="Available to claim",N624="Partly reimbursed"),F624-N(L624),0))</f>
        <v/>
      </c>
    </row>
    <row r="625">
      <c r="A625" s="7" t="n"/>
      <c r="B625" s="7" t="n"/>
      <c r="F625" s="8" t="n"/>
      <c r="K625" s="7" t="n"/>
      <c r="L625" s="8" t="n"/>
      <c r="N625" s="9">
        <f>IF(AND(C625="",F625=""),"",IF(AND(A625&lt;&gt;"",Setup!$B$2&lt;&gt;"",A625&lt;Setup!$B$2),"Before HSA opened",IF(G625="HSA card","Paid by HSA",IF(AND(K625&lt;&gt;"",N(L625)&gt;=F625),"Reimbursed",IF(H625="","Missing receipt",IF(K625&lt;&gt;"","Partly reimbursed","Available to claim"))))))</f>
        <v/>
      </c>
      <c r="O625" s="10">
        <f>IF(N625="","",IF(OR(N625="Available to claim",N625="Partly reimbursed"),F625-N(L625),0))</f>
        <v/>
      </c>
    </row>
    <row r="626">
      <c r="A626" s="7" t="n"/>
      <c r="B626" s="7" t="n"/>
      <c r="F626" s="8" t="n"/>
      <c r="K626" s="7" t="n"/>
      <c r="L626" s="8" t="n"/>
      <c r="N626" s="9">
        <f>IF(AND(C626="",F626=""),"",IF(AND(A626&lt;&gt;"",Setup!$B$2&lt;&gt;"",A626&lt;Setup!$B$2),"Before HSA opened",IF(G626="HSA card","Paid by HSA",IF(AND(K626&lt;&gt;"",N(L626)&gt;=F626),"Reimbursed",IF(H626="","Missing receipt",IF(K626&lt;&gt;"","Partly reimbursed","Available to claim"))))))</f>
        <v/>
      </c>
      <c r="O626" s="10">
        <f>IF(N626="","",IF(OR(N626="Available to claim",N626="Partly reimbursed"),F626-N(L626),0))</f>
        <v/>
      </c>
    </row>
    <row r="627">
      <c r="A627" s="7" t="n"/>
      <c r="B627" s="7" t="n"/>
      <c r="F627" s="8" t="n"/>
      <c r="K627" s="7" t="n"/>
      <c r="L627" s="8" t="n"/>
      <c r="N627" s="9">
        <f>IF(AND(C627="",F627=""),"",IF(AND(A627&lt;&gt;"",Setup!$B$2&lt;&gt;"",A627&lt;Setup!$B$2),"Before HSA opened",IF(G627="HSA card","Paid by HSA",IF(AND(K627&lt;&gt;"",N(L627)&gt;=F627),"Reimbursed",IF(H627="","Missing receipt",IF(K627&lt;&gt;"","Partly reimbursed","Available to claim"))))))</f>
        <v/>
      </c>
      <c r="O627" s="10">
        <f>IF(N627="","",IF(OR(N627="Available to claim",N627="Partly reimbursed"),F627-N(L627),0))</f>
        <v/>
      </c>
    </row>
    <row r="628">
      <c r="A628" s="7" t="n"/>
      <c r="B628" s="7" t="n"/>
      <c r="F628" s="8" t="n"/>
      <c r="K628" s="7" t="n"/>
      <c r="L628" s="8" t="n"/>
      <c r="N628" s="9">
        <f>IF(AND(C628="",F628=""),"",IF(AND(A628&lt;&gt;"",Setup!$B$2&lt;&gt;"",A628&lt;Setup!$B$2),"Before HSA opened",IF(G628="HSA card","Paid by HSA",IF(AND(K628&lt;&gt;"",N(L628)&gt;=F628),"Reimbursed",IF(H628="","Missing receipt",IF(K628&lt;&gt;"","Partly reimbursed","Available to claim"))))))</f>
        <v/>
      </c>
      <c r="O628" s="10">
        <f>IF(N628="","",IF(OR(N628="Available to claim",N628="Partly reimbursed"),F628-N(L628),0))</f>
        <v/>
      </c>
    </row>
    <row r="629">
      <c r="A629" s="7" t="n"/>
      <c r="B629" s="7" t="n"/>
      <c r="F629" s="8" t="n"/>
      <c r="K629" s="7" t="n"/>
      <c r="L629" s="8" t="n"/>
      <c r="N629" s="9">
        <f>IF(AND(C629="",F629=""),"",IF(AND(A629&lt;&gt;"",Setup!$B$2&lt;&gt;"",A629&lt;Setup!$B$2),"Before HSA opened",IF(G629="HSA card","Paid by HSA",IF(AND(K629&lt;&gt;"",N(L629)&gt;=F629),"Reimbursed",IF(H629="","Missing receipt",IF(K629&lt;&gt;"","Partly reimbursed","Available to claim"))))))</f>
        <v/>
      </c>
      <c r="O629" s="10">
        <f>IF(N629="","",IF(OR(N629="Available to claim",N629="Partly reimbursed"),F629-N(L629),0))</f>
        <v/>
      </c>
    </row>
    <row r="630">
      <c r="A630" s="7" t="n"/>
      <c r="B630" s="7" t="n"/>
      <c r="F630" s="8" t="n"/>
      <c r="K630" s="7" t="n"/>
      <c r="L630" s="8" t="n"/>
      <c r="N630" s="9">
        <f>IF(AND(C630="",F630=""),"",IF(AND(A630&lt;&gt;"",Setup!$B$2&lt;&gt;"",A630&lt;Setup!$B$2),"Before HSA opened",IF(G630="HSA card","Paid by HSA",IF(AND(K630&lt;&gt;"",N(L630)&gt;=F630),"Reimbursed",IF(H630="","Missing receipt",IF(K630&lt;&gt;"","Partly reimbursed","Available to claim"))))))</f>
        <v/>
      </c>
      <c r="O630" s="10">
        <f>IF(N630="","",IF(OR(N630="Available to claim",N630="Partly reimbursed"),F630-N(L630),0))</f>
        <v/>
      </c>
    </row>
    <row r="631">
      <c r="A631" s="7" t="n"/>
      <c r="B631" s="7" t="n"/>
      <c r="F631" s="8" t="n"/>
      <c r="K631" s="7" t="n"/>
      <c r="L631" s="8" t="n"/>
      <c r="N631" s="9">
        <f>IF(AND(C631="",F631=""),"",IF(AND(A631&lt;&gt;"",Setup!$B$2&lt;&gt;"",A631&lt;Setup!$B$2),"Before HSA opened",IF(G631="HSA card","Paid by HSA",IF(AND(K631&lt;&gt;"",N(L631)&gt;=F631),"Reimbursed",IF(H631="","Missing receipt",IF(K631&lt;&gt;"","Partly reimbursed","Available to claim"))))))</f>
        <v/>
      </c>
      <c r="O631" s="10">
        <f>IF(N631="","",IF(OR(N631="Available to claim",N631="Partly reimbursed"),F631-N(L631),0))</f>
        <v/>
      </c>
    </row>
    <row r="632">
      <c r="A632" s="7" t="n"/>
      <c r="B632" s="7" t="n"/>
      <c r="F632" s="8" t="n"/>
      <c r="K632" s="7" t="n"/>
      <c r="L632" s="8" t="n"/>
      <c r="N632" s="9">
        <f>IF(AND(C632="",F632=""),"",IF(AND(A632&lt;&gt;"",Setup!$B$2&lt;&gt;"",A632&lt;Setup!$B$2),"Before HSA opened",IF(G632="HSA card","Paid by HSA",IF(AND(K632&lt;&gt;"",N(L632)&gt;=F632),"Reimbursed",IF(H632="","Missing receipt",IF(K632&lt;&gt;"","Partly reimbursed","Available to claim"))))))</f>
        <v/>
      </c>
      <c r="O632" s="10">
        <f>IF(N632="","",IF(OR(N632="Available to claim",N632="Partly reimbursed"),F632-N(L632),0))</f>
        <v/>
      </c>
    </row>
    <row r="633">
      <c r="A633" s="7" t="n"/>
      <c r="B633" s="7" t="n"/>
      <c r="F633" s="8" t="n"/>
      <c r="K633" s="7" t="n"/>
      <c r="L633" s="8" t="n"/>
      <c r="N633" s="9">
        <f>IF(AND(C633="",F633=""),"",IF(AND(A633&lt;&gt;"",Setup!$B$2&lt;&gt;"",A633&lt;Setup!$B$2),"Before HSA opened",IF(G633="HSA card","Paid by HSA",IF(AND(K633&lt;&gt;"",N(L633)&gt;=F633),"Reimbursed",IF(H633="","Missing receipt",IF(K633&lt;&gt;"","Partly reimbursed","Available to claim"))))))</f>
        <v/>
      </c>
      <c r="O633" s="10">
        <f>IF(N633="","",IF(OR(N633="Available to claim",N633="Partly reimbursed"),F633-N(L633),0))</f>
        <v/>
      </c>
    </row>
    <row r="634">
      <c r="A634" s="7" t="n"/>
      <c r="B634" s="7" t="n"/>
      <c r="F634" s="8" t="n"/>
      <c r="K634" s="7" t="n"/>
      <c r="L634" s="8" t="n"/>
      <c r="N634" s="9">
        <f>IF(AND(C634="",F634=""),"",IF(AND(A634&lt;&gt;"",Setup!$B$2&lt;&gt;"",A634&lt;Setup!$B$2),"Before HSA opened",IF(G634="HSA card","Paid by HSA",IF(AND(K634&lt;&gt;"",N(L634)&gt;=F634),"Reimbursed",IF(H634="","Missing receipt",IF(K634&lt;&gt;"","Partly reimbursed","Available to claim"))))))</f>
        <v/>
      </c>
      <c r="O634" s="10">
        <f>IF(N634="","",IF(OR(N634="Available to claim",N634="Partly reimbursed"),F634-N(L634),0))</f>
        <v/>
      </c>
    </row>
    <row r="635">
      <c r="A635" s="7" t="n"/>
      <c r="B635" s="7" t="n"/>
      <c r="F635" s="8" t="n"/>
      <c r="K635" s="7" t="n"/>
      <c r="L635" s="8" t="n"/>
      <c r="N635" s="9">
        <f>IF(AND(C635="",F635=""),"",IF(AND(A635&lt;&gt;"",Setup!$B$2&lt;&gt;"",A635&lt;Setup!$B$2),"Before HSA opened",IF(G635="HSA card","Paid by HSA",IF(AND(K635&lt;&gt;"",N(L635)&gt;=F635),"Reimbursed",IF(H635="","Missing receipt",IF(K635&lt;&gt;"","Partly reimbursed","Available to claim"))))))</f>
        <v/>
      </c>
      <c r="O635" s="10">
        <f>IF(N635="","",IF(OR(N635="Available to claim",N635="Partly reimbursed"),F635-N(L635),0))</f>
        <v/>
      </c>
    </row>
    <row r="636">
      <c r="A636" s="7" t="n"/>
      <c r="B636" s="7" t="n"/>
      <c r="F636" s="8" t="n"/>
      <c r="K636" s="7" t="n"/>
      <c r="L636" s="8" t="n"/>
      <c r="N636" s="9">
        <f>IF(AND(C636="",F636=""),"",IF(AND(A636&lt;&gt;"",Setup!$B$2&lt;&gt;"",A636&lt;Setup!$B$2),"Before HSA opened",IF(G636="HSA card","Paid by HSA",IF(AND(K636&lt;&gt;"",N(L636)&gt;=F636),"Reimbursed",IF(H636="","Missing receipt",IF(K636&lt;&gt;"","Partly reimbursed","Available to claim"))))))</f>
        <v/>
      </c>
      <c r="O636" s="10">
        <f>IF(N636="","",IF(OR(N636="Available to claim",N636="Partly reimbursed"),F636-N(L636),0))</f>
        <v/>
      </c>
    </row>
    <row r="637">
      <c r="A637" s="7" t="n"/>
      <c r="B637" s="7" t="n"/>
      <c r="F637" s="8" t="n"/>
      <c r="K637" s="7" t="n"/>
      <c r="L637" s="8" t="n"/>
      <c r="N637" s="9">
        <f>IF(AND(C637="",F637=""),"",IF(AND(A637&lt;&gt;"",Setup!$B$2&lt;&gt;"",A637&lt;Setup!$B$2),"Before HSA opened",IF(G637="HSA card","Paid by HSA",IF(AND(K637&lt;&gt;"",N(L637)&gt;=F637),"Reimbursed",IF(H637="","Missing receipt",IF(K637&lt;&gt;"","Partly reimbursed","Available to claim"))))))</f>
        <v/>
      </c>
      <c r="O637" s="10">
        <f>IF(N637="","",IF(OR(N637="Available to claim",N637="Partly reimbursed"),F637-N(L637),0))</f>
        <v/>
      </c>
    </row>
    <row r="638">
      <c r="A638" s="7" t="n"/>
      <c r="B638" s="7" t="n"/>
      <c r="F638" s="8" t="n"/>
      <c r="K638" s="7" t="n"/>
      <c r="L638" s="8" t="n"/>
      <c r="N638" s="9">
        <f>IF(AND(C638="",F638=""),"",IF(AND(A638&lt;&gt;"",Setup!$B$2&lt;&gt;"",A638&lt;Setup!$B$2),"Before HSA opened",IF(G638="HSA card","Paid by HSA",IF(AND(K638&lt;&gt;"",N(L638)&gt;=F638),"Reimbursed",IF(H638="","Missing receipt",IF(K638&lt;&gt;"","Partly reimbursed","Available to claim"))))))</f>
        <v/>
      </c>
      <c r="O638" s="10">
        <f>IF(N638="","",IF(OR(N638="Available to claim",N638="Partly reimbursed"),F638-N(L638),0))</f>
        <v/>
      </c>
    </row>
    <row r="639">
      <c r="A639" s="7" t="n"/>
      <c r="B639" s="7" t="n"/>
      <c r="F639" s="8" t="n"/>
      <c r="K639" s="7" t="n"/>
      <c r="L639" s="8" t="n"/>
      <c r="N639" s="9">
        <f>IF(AND(C639="",F639=""),"",IF(AND(A639&lt;&gt;"",Setup!$B$2&lt;&gt;"",A639&lt;Setup!$B$2),"Before HSA opened",IF(G639="HSA card","Paid by HSA",IF(AND(K639&lt;&gt;"",N(L639)&gt;=F639),"Reimbursed",IF(H639="","Missing receipt",IF(K639&lt;&gt;"","Partly reimbursed","Available to claim"))))))</f>
        <v/>
      </c>
      <c r="O639" s="10">
        <f>IF(N639="","",IF(OR(N639="Available to claim",N639="Partly reimbursed"),F639-N(L639),0))</f>
        <v/>
      </c>
    </row>
    <row r="640">
      <c r="A640" s="7" t="n"/>
      <c r="B640" s="7" t="n"/>
      <c r="F640" s="8" t="n"/>
      <c r="K640" s="7" t="n"/>
      <c r="L640" s="8" t="n"/>
      <c r="N640" s="9">
        <f>IF(AND(C640="",F640=""),"",IF(AND(A640&lt;&gt;"",Setup!$B$2&lt;&gt;"",A640&lt;Setup!$B$2),"Before HSA opened",IF(G640="HSA card","Paid by HSA",IF(AND(K640&lt;&gt;"",N(L640)&gt;=F640),"Reimbursed",IF(H640="","Missing receipt",IF(K640&lt;&gt;"","Partly reimbursed","Available to claim"))))))</f>
        <v/>
      </c>
      <c r="O640" s="10">
        <f>IF(N640="","",IF(OR(N640="Available to claim",N640="Partly reimbursed"),F640-N(L640),0))</f>
        <v/>
      </c>
    </row>
    <row r="641">
      <c r="A641" s="7" t="n"/>
      <c r="B641" s="7" t="n"/>
      <c r="F641" s="8" t="n"/>
      <c r="K641" s="7" t="n"/>
      <c r="L641" s="8" t="n"/>
      <c r="N641" s="9">
        <f>IF(AND(C641="",F641=""),"",IF(AND(A641&lt;&gt;"",Setup!$B$2&lt;&gt;"",A641&lt;Setup!$B$2),"Before HSA opened",IF(G641="HSA card","Paid by HSA",IF(AND(K641&lt;&gt;"",N(L641)&gt;=F641),"Reimbursed",IF(H641="","Missing receipt",IF(K641&lt;&gt;"","Partly reimbursed","Available to claim"))))))</f>
        <v/>
      </c>
      <c r="O641" s="10">
        <f>IF(N641="","",IF(OR(N641="Available to claim",N641="Partly reimbursed"),F641-N(L641),0))</f>
        <v/>
      </c>
    </row>
    <row r="642">
      <c r="A642" s="7" t="n"/>
      <c r="B642" s="7" t="n"/>
      <c r="F642" s="8" t="n"/>
      <c r="K642" s="7" t="n"/>
      <c r="L642" s="8" t="n"/>
      <c r="N642" s="9">
        <f>IF(AND(C642="",F642=""),"",IF(AND(A642&lt;&gt;"",Setup!$B$2&lt;&gt;"",A642&lt;Setup!$B$2),"Before HSA opened",IF(G642="HSA card","Paid by HSA",IF(AND(K642&lt;&gt;"",N(L642)&gt;=F642),"Reimbursed",IF(H642="","Missing receipt",IF(K642&lt;&gt;"","Partly reimbursed","Available to claim"))))))</f>
        <v/>
      </c>
      <c r="O642" s="10">
        <f>IF(N642="","",IF(OR(N642="Available to claim",N642="Partly reimbursed"),F642-N(L642),0))</f>
        <v/>
      </c>
    </row>
    <row r="643">
      <c r="A643" s="7" t="n"/>
      <c r="B643" s="7" t="n"/>
      <c r="F643" s="8" t="n"/>
      <c r="K643" s="7" t="n"/>
      <c r="L643" s="8" t="n"/>
      <c r="N643" s="9">
        <f>IF(AND(C643="",F643=""),"",IF(AND(A643&lt;&gt;"",Setup!$B$2&lt;&gt;"",A643&lt;Setup!$B$2),"Before HSA opened",IF(G643="HSA card","Paid by HSA",IF(AND(K643&lt;&gt;"",N(L643)&gt;=F643),"Reimbursed",IF(H643="","Missing receipt",IF(K643&lt;&gt;"","Partly reimbursed","Available to claim"))))))</f>
        <v/>
      </c>
      <c r="O643" s="10">
        <f>IF(N643="","",IF(OR(N643="Available to claim",N643="Partly reimbursed"),F643-N(L643),0))</f>
        <v/>
      </c>
    </row>
    <row r="644">
      <c r="A644" s="7" t="n"/>
      <c r="B644" s="7" t="n"/>
      <c r="F644" s="8" t="n"/>
      <c r="K644" s="7" t="n"/>
      <c r="L644" s="8" t="n"/>
      <c r="N644" s="9">
        <f>IF(AND(C644="",F644=""),"",IF(AND(A644&lt;&gt;"",Setup!$B$2&lt;&gt;"",A644&lt;Setup!$B$2),"Before HSA opened",IF(G644="HSA card","Paid by HSA",IF(AND(K644&lt;&gt;"",N(L644)&gt;=F644),"Reimbursed",IF(H644="","Missing receipt",IF(K644&lt;&gt;"","Partly reimbursed","Available to claim"))))))</f>
        <v/>
      </c>
      <c r="O644" s="10">
        <f>IF(N644="","",IF(OR(N644="Available to claim",N644="Partly reimbursed"),F644-N(L644),0))</f>
        <v/>
      </c>
    </row>
    <row r="645">
      <c r="A645" s="7" t="n"/>
      <c r="B645" s="7" t="n"/>
      <c r="F645" s="8" t="n"/>
      <c r="K645" s="7" t="n"/>
      <c r="L645" s="8" t="n"/>
      <c r="N645" s="9">
        <f>IF(AND(C645="",F645=""),"",IF(AND(A645&lt;&gt;"",Setup!$B$2&lt;&gt;"",A645&lt;Setup!$B$2),"Before HSA opened",IF(G645="HSA card","Paid by HSA",IF(AND(K645&lt;&gt;"",N(L645)&gt;=F645),"Reimbursed",IF(H645="","Missing receipt",IF(K645&lt;&gt;"","Partly reimbursed","Available to claim"))))))</f>
        <v/>
      </c>
      <c r="O645" s="10">
        <f>IF(N645="","",IF(OR(N645="Available to claim",N645="Partly reimbursed"),F645-N(L645),0))</f>
        <v/>
      </c>
    </row>
    <row r="646">
      <c r="A646" s="7" t="n"/>
      <c r="B646" s="7" t="n"/>
      <c r="F646" s="8" t="n"/>
      <c r="K646" s="7" t="n"/>
      <c r="L646" s="8" t="n"/>
      <c r="N646" s="9">
        <f>IF(AND(C646="",F646=""),"",IF(AND(A646&lt;&gt;"",Setup!$B$2&lt;&gt;"",A646&lt;Setup!$B$2),"Before HSA opened",IF(G646="HSA card","Paid by HSA",IF(AND(K646&lt;&gt;"",N(L646)&gt;=F646),"Reimbursed",IF(H646="","Missing receipt",IF(K646&lt;&gt;"","Partly reimbursed","Available to claim"))))))</f>
        <v/>
      </c>
      <c r="O646" s="10">
        <f>IF(N646="","",IF(OR(N646="Available to claim",N646="Partly reimbursed"),F646-N(L646),0))</f>
        <v/>
      </c>
    </row>
    <row r="647">
      <c r="A647" s="7" t="n"/>
      <c r="B647" s="7" t="n"/>
      <c r="F647" s="8" t="n"/>
      <c r="K647" s="7" t="n"/>
      <c r="L647" s="8" t="n"/>
      <c r="N647" s="9">
        <f>IF(AND(C647="",F647=""),"",IF(AND(A647&lt;&gt;"",Setup!$B$2&lt;&gt;"",A647&lt;Setup!$B$2),"Before HSA opened",IF(G647="HSA card","Paid by HSA",IF(AND(K647&lt;&gt;"",N(L647)&gt;=F647),"Reimbursed",IF(H647="","Missing receipt",IF(K647&lt;&gt;"","Partly reimbursed","Available to claim"))))))</f>
        <v/>
      </c>
      <c r="O647" s="10">
        <f>IF(N647="","",IF(OR(N647="Available to claim",N647="Partly reimbursed"),F647-N(L647),0))</f>
        <v/>
      </c>
    </row>
    <row r="648">
      <c r="A648" s="7" t="n"/>
      <c r="B648" s="7" t="n"/>
      <c r="F648" s="8" t="n"/>
      <c r="K648" s="7" t="n"/>
      <c r="L648" s="8" t="n"/>
      <c r="N648" s="9">
        <f>IF(AND(C648="",F648=""),"",IF(AND(A648&lt;&gt;"",Setup!$B$2&lt;&gt;"",A648&lt;Setup!$B$2),"Before HSA opened",IF(G648="HSA card","Paid by HSA",IF(AND(K648&lt;&gt;"",N(L648)&gt;=F648),"Reimbursed",IF(H648="","Missing receipt",IF(K648&lt;&gt;"","Partly reimbursed","Available to claim"))))))</f>
        <v/>
      </c>
      <c r="O648" s="10">
        <f>IF(N648="","",IF(OR(N648="Available to claim",N648="Partly reimbursed"),F648-N(L648),0))</f>
        <v/>
      </c>
    </row>
    <row r="649">
      <c r="A649" s="7" t="n"/>
      <c r="B649" s="7" t="n"/>
      <c r="F649" s="8" t="n"/>
      <c r="K649" s="7" t="n"/>
      <c r="L649" s="8" t="n"/>
      <c r="N649" s="9">
        <f>IF(AND(C649="",F649=""),"",IF(AND(A649&lt;&gt;"",Setup!$B$2&lt;&gt;"",A649&lt;Setup!$B$2),"Before HSA opened",IF(G649="HSA card","Paid by HSA",IF(AND(K649&lt;&gt;"",N(L649)&gt;=F649),"Reimbursed",IF(H649="","Missing receipt",IF(K649&lt;&gt;"","Partly reimbursed","Available to claim"))))))</f>
        <v/>
      </c>
      <c r="O649" s="10">
        <f>IF(N649="","",IF(OR(N649="Available to claim",N649="Partly reimbursed"),F649-N(L649),0))</f>
        <v/>
      </c>
    </row>
    <row r="650">
      <c r="A650" s="7" t="n"/>
      <c r="B650" s="7" t="n"/>
      <c r="F650" s="8" t="n"/>
      <c r="K650" s="7" t="n"/>
      <c r="L650" s="8" t="n"/>
      <c r="N650" s="9">
        <f>IF(AND(C650="",F650=""),"",IF(AND(A650&lt;&gt;"",Setup!$B$2&lt;&gt;"",A650&lt;Setup!$B$2),"Before HSA opened",IF(G650="HSA card","Paid by HSA",IF(AND(K650&lt;&gt;"",N(L650)&gt;=F650),"Reimbursed",IF(H650="","Missing receipt",IF(K650&lt;&gt;"","Partly reimbursed","Available to claim"))))))</f>
        <v/>
      </c>
      <c r="O650" s="10">
        <f>IF(N650="","",IF(OR(N650="Available to claim",N650="Partly reimbursed"),F650-N(L650),0))</f>
        <v/>
      </c>
    </row>
    <row r="651">
      <c r="A651" s="7" t="n"/>
      <c r="B651" s="7" t="n"/>
      <c r="F651" s="8" t="n"/>
      <c r="K651" s="7" t="n"/>
      <c r="L651" s="8" t="n"/>
      <c r="N651" s="9">
        <f>IF(AND(C651="",F651=""),"",IF(AND(A651&lt;&gt;"",Setup!$B$2&lt;&gt;"",A651&lt;Setup!$B$2),"Before HSA opened",IF(G651="HSA card","Paid by HSA",IF(AND(K651&lt;&gt;"",N(L651)&gt;=F651),"Reimbursed",IF(H651="","Missing receipt",IF(K651&lt;&gt;"","Partly reimbursed","Available to claim"))))))</f>
        <v/>
      </c>
      <c r="O651" s="10">
        <f>IF(N651="","",IF(OR(N651="Available to claim",N651="Partly reimbursed"),F651-N(L651),0))</f>
        <v/>
      </c>
    </row>
    <row r="652">
      <c r="A652" s="7" t="n"/>
      <c r="B652" s="7" t="n"/>
      <c r="F652" s="8" t="n"/>
      <c r="K652" s="7" t="n"/>
      <c r="L652" s="8" t="n"/>
      <c r="N652" s="9">
        <f>IF(AND(C652="",F652=""),"",IF(AND(A652&lt;&gt;"",Setup!$B$2&lt;&gt;"",A652&lt;Setup!$B$2),"Before HSA opened",IF(G652="HSA card","Paid by HSA",IF(AND(K652&lt;&gt;"",N(L652)&gt;=F652),"Reimbursed",IF(H652="","Missing receipt",IF(K652&lt;&gt;"","Partly reimbursed","Available to claim"))))))</f>
        <v/>
      </c>
      <c r="O652" s="10">
        <f>IF(N652="","",IF(OR(N652="Available to claim",N652="Partly reimbursed"),F652-N(L652),0))</f>
        <v/>
      </c>
    </row>
    <row r="653">
      <c r="A653" s="7" t="n"/>
      <c r="B653" s="7" t="n"/>
      <c r="F653" s="8" t="n"/>
      <c r="K653" s="7" t="n"/>
      <c r="L653" s="8" t="n"/>
      <c r="N653" s="9">
        <f>IF(AND(C653="",F653=""),"",IF(AND(A653&lt;&gt;"",Setup!$B$2&lt;&gt;"",A653&lt;Setup!$B$2),"Before HSA opened",IF(G653="HSA card","Paid by HSA",IF(AND(K653&lt;&gt;"",N(L653)&gt;=F653),"Reimbursed",IF(H653="","Missing receipt",IF(K653&lt;&gt;"","Partly reimbursed","Available to claim"))))))</f>
        <v/>
      </c>
      <c r="O653" s="10">
        <f>IF(N653="","",IF(OR(N653="Available to claim",N653="Partly reimbursed"),F653-N(L653),0))</f>
        <v/>
      </c>
    </row>
    <row r="654">
      <c r="A654" s="7" t="n"/>
      <c r="B654" s="7" t="n"/>
      <c r="F654" s="8" t="n"/>
      <c r="K654" s="7" t="n"/>
      <c r="L654" s="8" t="n"/>
      <c r="N654" s="9">
        <f>IF(AND(C654="",F654=""),"",IF(AND(A654&lt;&gt;"",Setup!$B$2&lt;&gt;"",A654&lt;Setup!$B$2),"Before HSA opened",IF(G654="HSA card","Paid by HSA",IF(AND(K654&lt;&gt;"",N(L654)&gt;=F654),"Reimbursed",IF(H654="","Missing receipt",IF(K654&lt;&gt;"","Partly reimbursed","Available to claim"))))))</f>
        <v/>
      </c>
      <c r="O654" s="10">
        <f>IF(N654="","",IF(OR(N654="Available to claim",N654="Partly reimbursed"),F654-N(L654),0))</f>
        <v/>
      </c>
    </row>
    <row r="655">
      <c r="A655" s="7" t="n"/>
      <c r="B655" s="7" t="n"/>
      <c r="F655" s="8" t="n"/>
      <c r="K655" s="7" t="n"/>
      <c r="L655" s="8" t="n"/>
      <c r="N655" s="9">
        <f>IF(AND(C655="",F655=""),"",IF(AND(A655&lt;&gt;"",Setup!$B$2&lt;&gt;"",A655&lt;Setup!$B$2),"Before HSA opened",IF(G655="HSA card","Paid by HSA",IF(AND(K655&lt;&gt;"",N(L655)&gt;=F655),"Reimbursed",IF(H655="","Missing receipt",IF(K655&lt;&gt;"","Partly reimbursed","Available to claim"))))))</f>
        <v/>
      </c>
      <c r="O655" s="10">
        <f>IF(N655="","",IF(OR(N655="Available to claim",N655="Partly reimbursed"),F655-N(L655),0))</f>
        <v/>
      </c>
    </row>
    <row r="656">
      <c r="A656" s="7" t="n"/>
      <c r="B656" s="7" t="n"/>
      <c r="F656" s="8" t="n"/>
      <c r="K656" s="7" t="n"/>
      <c r="L656" s="8" t="n"/>
      <c r="N656" s="9">
        <f>IF(AND(C656="",F656=""),"",IF(AND(A656&lt;&gt;"",Setup!$B$2&lt;&gt;"",A656&lt;Setup!$B$2),"Before HSA opened",IF(G656="HSA card","Paid by HSA",IF(AND(K656&lt;&gt;"",N(L656)&gt;=F656),"Reimbursed",IF(H656="","Missing receipt",IF(K656&lt;&gt;"","Partly reimbursed","Available to claim"))))))</f>
        <v/>
      </c>
      <c r="O656" s="10">
        <f>IF(N656="","",IF(OR(N656="Available to claim",N656="Partly reimbursed"),F656-N(L656),0))</f>
        <v/>
      </c>
    </row>
    <row r="657">
      <c r="A657" s="7" t="n"/>
      <c r="B657" s="7" t="n"/>
      <c r="F657" s="8" t="n"/>
      <c r="K657" s="7" t="n"/>
      <c r="L657" s="8" t="n"/>
      <c r="N657" s="9">
        <f>IF(AND(C657="",F657=""),"",IF(AND(A657&lt;&gt;"",Setup!$B$2&lt;&gt;"",A657&lt;Setup!$B$2),"Before HSA opened",IF(G657="HSA card","Paid by HSA",IF(AND(K657&lt;&gt;"",N(L657)&gt;=F657),"Reimbursed",IF(H657="","Missing receipt",IF(K657&lt;&gt;"","Partly reimbursed","Available to claim"))))))</f>
        <v/>
      </c>
      <c r="O657" s="10">
        <f>IF(N657="","",IF(OR(N657="Available to claim",N657="Partly reimbursed"),F657-N(L657),0))</f>
        <v/>
      </c>
    </row>
    <row r="658">
      <c r="A658" s="7" t="n"/>
      <c r="B658" s="7" t="n"/>
      <c r="F658" s="8" t="n"/>
      <c r="K658" s="7" t="n"/>
      <c r="L658" s="8" t="n"/>
      <c r="N658" s="9">
        <f>IF(AND(C658="",F658=""),"",IF(AND(A658&lt;&gt;"",Setup!$B$2&lt;&gt;"",A658&lt;Setup!$B$2),"Before HSA opened",IF(G658="HSA card","Paid by HSA",IF(AND(K658&lt;&gt;"",N(L658)&gt;=F658),"Reimbursed",IF(H658="","Missing receipt",IF(K658&lt;&gt;"","Partly reimbursed","Available to claim"))))))</f>
        <v/>
      </c>
      <c r="O658" s="10">
        <f>IF(N658="","",IF(OR(N658="Available to claim",N658="Partly reimbursed"),F658-N(L658),0))</f>
        <v/>
      </c>
    </row>
    <row r="659">
      <c r="A659" s="7" t="n"/>
      <c r="B659" s="7" t="n"/>
      <c r="F659" s="8" t="n"/>
      <c r="K659" s="7" t="n"/>
      <c r="L659" s="8" t="n"/>
      <c r="N659" s="9">
        <f>IF(AND(C659="",F659=""),"",IF(AND(A659&lt;&gt;"",Setup!$B$2&lt;&gt;"",A659&lt;Setup!$B$2),"Before HSA opened",IF(G659="HSA card","Paid by HSA",IF(AND(K659&lt;&gt;"",N(L659)&gt;=F659),"Reimbursed",IF(H659="","Missing receipt",IF(K659&lt;&gt;"","Partly reimbursed","Available to claim"))))))</f>
        <v/>
      </c>
      <c r="O659" s="10">
        <f>IF(N659="","",IF(OR(N659="Available to claim",N659="Partly reimbursed"),F659-N(L659),0))</f>
        <v/>
      </c>
    </row>
    <row r="660">
      <c r="A660" s="7" t="n"/>
      <c r="B660" s="7" t="n"/>
      <c r="F660" s="8" t="n"/>
      <c r="K660" s="7" t="n"/>
      <c r="L660" s="8" t="n"/>
      <c r="N660" s="9">
        <f>IF(AND(C660="",F660=""),"",IF(AND(A660&lt;&gt;"",Setup!$B$2&lt;&gt;"",A660&lt;Setup!$B$2),"Before HSA opened",IF(G660="HSA card","Paid by HSA",IF(AND(K660&lt;&gt;"",N(L660)&gt;=F660),"Reimbursed",IF(H660="","Missing receipt",IF(K660&lt;&gt;"","Partly reimbursed","Available to claim"))))))</f>
        <v/>
      </c>
      <c r="O660" s="10">
        <f>IF(N660="","",IF(OR(N660="Available to claim",N660="Partly reimbursed"),F660-N(L660),0))</f>
        <v/>
      </c>
    </row>
    <row r="661">
      <c r="A661" s="7" t="n"/>
      <c r="B661" s="7" t="n"/>
      <c r="F661" s="8" t="n"/>
      <c r="K661" s="7" t="n"/>
      <c r="L661" s="8" t="n"/>
      <c r="N661" s="9">
        <f>IF(AND(C661="",F661=""),"",IF(AND(A661&lt;&gt;"",Setup!$B$2&lt;&gt;"",A661&lt;Setup!$B$2),"Before HSA opened",IF(G661="HSA card","Paid by HSA",IF(AND(K661&lt;&gt;"",N(L661)&gt;=F661),"Reimbursed",IF(H661="","Missing receipt",IF(K661&lt;&gt;"","Partly reimbursed","Available to claim"))))))</f>
        <v/>
      </c>
      <c r="O661" s="10">
        <f>IF(N661="","",IF(OR(N661="Available to claim",N661="Partly reimbursed"),F661-N(L661),0))</f>
        <v/>
      </c>
    </row>
    <row r="662">
      <c r="A662" s="7" t="n"/>
      <c r="B662" s="7" t="n"/>
      <c r="F662" s="8" t="n"/>
      <c r="K662" s="7" t="n"/>
      <c r="L662" s="8" t="n"/>
      <c r="N662" s="9">
        <f>IF(AND(C662="",F662=""),"",IF(AND(A662&lt;&gt;"",Setup!$B$2&lt;&gt;"",A662&lt;Setup!$B$2),"Before HSA opened",IF(G662="HSA card","Paid by HSA",IF(AND(K662&lt;&gt;"",N(L662)&gt;=F662),"Reimbursed",IF(H662="","Missing receipt",IF(K662&lt;&gt;"","Partly reimbursed","Available to claim"))))))</f>
        <v/>
      </c>
      <c r="O662" s="10">
        <f>IF(N662="","",IF(OR(N662="Available to claim",N662="Partly reimbursed"),F662-N(L662),0))</f>
        <v/>
      </c>
    </row>
    <row r="663">
      <c r="A663" s="7" t="n"/>
      <c r="B663" s="7" t="n"/>
      <c r="F663" s="8" t="n"/>
      <c r="K663" s="7" t="n"/>
      <c r="L663" s="8" t="n"/>
      <c r="N663" s="9">
        <f>IF(AND(C663="",F663=""),"",IF(AND(A663&lt;&gt;"",Setup!$B$2&lt;&gt;"",A663&lt;Setup!$B$2),"Before HSA opened",IF(G663="HSA card","Paid by HSA",IF(AND(K663&lt;&gt;"",N(L663)&gt;=F663),"Reimbursed",IF(H663="","Missing receipt",IF(K663&lt;&gt;"","Partly reimbursed","Available to claim"))))))</f>
        <v/>
      </c>
      <c r="O663" s="10">
        <f>IF(N663="","",IF(OR(N663="Available to claim",N663="Partly reimbursed"),F663-N(L663),0))</f>
        <v/>
      </c>
    </row>
    <row r="664">
      <c r="A664" s="7" t="n"/>
      <c r="B664" s="7" t="n"/>
      <c r="F664" s="8" t="n"/>
      <c r="K664" s="7" t="n"/>
      <c r="L664" s="8" t="n"/>
      <c r="N664" s="9">
        <f>IF(AND(C664="",F664=""),"",IF(AND(A664&lt;&gt;"",Setup!$B$2&lt;&gt;"",A664&lt;Setup!$B$2),"Before HSA opened",IF(G664="HSA card","Paid by HSA",IF(AND(K664&lt;&gt;"",N(L664)&gt;=F664),"Reimbursed",IF(H664="","Missing receipt",IF(K664&lt;&gt;"","Partly reimbursed","Available to claim"))))))</f>
        <v/>
      </c>
      <c r="O664" s="10">
        <f>IF(N664="","",IF(OR(N664="Available to claim",N664="Partly reimbursed"),F664-N(L664),0))</f>
        <v/>
      </c>
    </row>
    <row r="665">
      <c r="A665" s="7" t="n"/>
      <c r="B665" s="7" t="n"/>
      <c r="F665" s="8" t="n"/>
      <c r="K665" s="7" t="n"/>
      <c r="L665" s="8" t="n"/>
      <c r="N665" s="9">
        <f>IF(AND(C665="",F665=""),"",IF(AND(A665&lt;&gt;"",Setup!$B$2&lt;&gt;"",A665&lt;Setup!$B$2),"Before HSA opened",IF(G665="HSA card","Paid by HSA",IF(AND(K665&lt;&gt;"",N(L665)&gt;=F665),"Reimbursed",IF(H665="","Missing receipt",IF(K665&lt;&gt;"","Partly reimbursed","Available to claim"))))))</f>
        <v/>
      </c>
      <c r="O665" s="10">
        <f>IF(N665="","",IF(OR(N665="Available to claim",N665="Partly reimbursed"),F665-N(L665),0))</f>
        <v/>
      </c>
    </row>
    <row r="666">
      <c r="A666" s="7" t="n"/>
      <c r="B666" s="7" t="n"/>
      <c r="F666" s="8" t="n"/>
      <c r="K666" s="7" t="n"/>
      <c r="L666" s="8" t="n"/>
      <c r="N666" s="9">
        <f>IF(AND(C666="",F666=""),"",IF(AND(A666&lt;&gt;"",Setup!$B$2&lt;&gt;"",A666&lt;Setup!$B$2),"Before HSA opened",IF(G666="HSA card","Paid by HSA",IF(AND(K666&lt;&gt;"",N(L666)&gt;=F666),"Reimbursed",IF(H666="","Missing receipt",IF(K666&lt;&gt;"","Partly reimbursed","Available to claim"))))))</f>
        <v/>
      </c>
      <c r="O666" s="10">
        <f>IF(N666="","",IF(OR(N666="Available to claim",N666="Partly reimbursed"),F666-N(L666),0))</f>
        <v/>
      </c>
    </row>
    <row r="667">
      <c r="A667" s="7" t="n"/>
      <c r="B667" s="7" t="n"/>
      <c r="F667" s="8" t="n"/>
      <c r="K667" s="7" t="n"/>
      <c r="L667" s="8" t="n"/>
      <c r="N667" s="9">
        <f>IF(AND(C667="",F667=""),"",IF(AND(A667&lt;&gt;"",Setup!$B$2&lt;&gt;"",A667&lt;Setup!$B$2),"Before HSA opened",IF(G667="HSA card","Paid by HSA",IF(AND(K667&lt;&gt;"",N(L667)&gt;=F667),"Reimbursed",IF(H667="","Missing receipt",IF(K667&lt;&gt;"","Partly reimbursed","Available to claim"))))))</f>
        <v/>
      </c>
      <c r="O667" s="10">
        <f>IF(N667="","",IF(OR(N667="Available to claim",N667="Partly reimbursed"),F667-N(L667),0))</f>
        <v/>
      </c>
    </row>
    <row r="668">
      <c r="A668" s="7" t="n"/>
      <c r="B668" s="7" t="n"/>
      <c r="F668" s="8" t="n"/>
      <c r="K668" s="7" t="n"/>
      <c r="L668" s="8" t="n"/>
      <c r="N668" s="9">
        <f>IF(AND(C668="",F668=""),"",IF(AND(A668&lt;&gt;"",Setup!$B$2&lt;&gt;"",A668&lt;Setup!$B$2),"Before HSA opened",IF(G668="HSA card","Paid by HSA",IF(AND(K668&lt;&gt;"",N(L668)&gt;=F668),"Reimbursed",IF(H668="","Missing receipt",IF(K668&lt;&gt;"","Partly reimbursed","Available to claim"))))))</f>
        <v/>
      </c>
      <c r="O668" s="10">
        <f>IF(N668="","",IF(OR(N668="Available to claim",N668="Partly reimbursed"),F668-N(L668),0))</f>
        <v/>
      </c>
    </row>
    <row r="669">
      <c r="A669" s="7" t="n"/>
      <c r="B669" s="7" t="n"/>
      <c r="F669" s="8" t="n"/>
      <c r="K669" s="7" t="n"/>
      <c r="L669" s="8" t="n"/>
      <c r="N669" s="9">
        <f>IF(AND(C669="",F669=""),"",IF(AND(A669&lt;&gt;"",Setup!$B$2&lt;&gt;"",A669&lt;Setup!$B$2),"Before HSA opened",IF(G669="HSA card","Paid by HSA",IF(AND(K669&lt;&gt;"",N(L669)&gt;=F669),"Reimbursed",IF(H669="","Missing receipt",IF(K669&lt;&gt;"","Partly reimbursed","Available to claim"))))))</f>
        <v/>
      </c>
      <c r="O669" s="10">
        <f>IF(N669="","",IF(OR(N669="Available to claim",N669="Partly reimbursed"),F669-N(L669),0))</f>
        <v/>
      </c>
    </row>
    <row r="670">
      <c r="A670" s="7" t="n"/>
      <c r="B670" s="7" t="n"/>
      <c r="F670" s="8" t="n"/>
      <c r="K670" s="7" t="n"/>
      <c r="L670" s="8" t="n"/>
      <c r="N670" s="9">
        <f>IF(AND(C670="",F670=""),"",IF(AND(A670&lt;&gt;"",Setup!$B$2&lt;&gt;"",A670&lt;Setup!$B$2),"Before HSA opened",IF(G670="HSA card","Paid by HSA",IF(AND(K670&lt;&gt;"",N(L670)&gt;=F670),"Reimbursed",IF(H670="","Missing receipt",IF(K670&lt;&gt;"","Partly reimbursed","Available to claim"))))))</f>
        <v/>
      </c>
      <c r="O670" s="10">
        <f>IF(N670="","",IF(OR(N670="Available to claim",N670="Partly reimbursed"),F670-N(L670),0))</f>
        <v/>
      </c>
    </row>
    <row r="671">
      <c r="A671" s="7" t="n"/>
      <c r="B671" s="7" t="n"/>
      <c r="F671" s="8" t="n"/>
      <c r="K671" s="7" t="n"/>
      <c r="L671" s="8" t="n"/>
      <c r="N671" s="9">
        <f>IF(AND(C671="",F671=""),"",IF(AND(A671&lt;&gt;"",Setup!$B$2&lt;&gt;"",A671&lt;Setup!$B$2),"Before HSA opened",IF(G671="HSA card","Paid by HSA",IF(AND(K671&lt;&gt;"",N(L671)&gt;=F671),"Reimbursed",IF(H671="","Missing receipt",IF(K671&lt;&gt;"","Partly reimbursed","Available to claim"))))))</f>
        <v/>
      </c>
      <c r="O671" s="10">
        <f>IF(N671="","",IF(OR(N671="Available to claim",N671="Partly reimbursed"),F671-N(L671),0))</f>
        <v/>
      </c>
    </row>
    <row r="672">
      <c r="A672" s="7" t="n"/>
      <c r="B672" s="7" t="n"/>
      <c r="F672" s="8" t="n"/>
      <c r="K672" s="7" t="n"/>
      <c r="L672" s="8" t="n"/>
      <c r="N672" s="9">
        <f>IF(AND(C672="",F672=""),"",IF(AND(A672&lt;&gt;"",Setup!$B$2&lt;&gt;"",A672&lt;Setup!$B$2),"Before HSA opened",IF(G672="HSA card","Paid by HSA",IF(AND(K672&lt;&gt;"",N(L672)&gt;=F672),"Reimbursed",IF(H672="","Missing receipt",IF(K672&lt;&gt;"","Partly reimbursed","Available to claim"))))))</f>
        <v/>
      </c>
      <c r="O672" s="10">
        <f>IF(N672="","",IF(OR(N672="Available to claim",N672="Partly reimbursed"),F672-N(L672),0))</f>
        <v/>
      </c>
    </row>
    <row r="673">
      <c r="A673" s="7" t="n"/>
      <c r="B673" s="7" t="n"/>
      <c r="F673" s="8" t="n"/>
      <c r="K673" s="7" t="n"/>
      <c r="L673" s="8" t="n"/>
      <c r="N673" s="9">
        <f>IF(AND(C673="",F673=""),"",IF(AND(A673&lt;&gt;"",Setup!$B$2&lt;&gt;"",A673&lt;Setup!$B$2),"Before HSA opened",IF(G673="HSA card","Paid by HSA",IF(AND(K673&lt;&gt;"",N(L673)&gt;=F673),"Reimbursed",IF(H673="","Missing receipt",IF(K673&lt;&gt;"","Partly reimbursed","Available to claim"))))))</f>
        <v/>
      </c>
      <c r="O673" s="10">
        <f>IF(N673="","",IF(OR(N673="Available to claim",N673="Partly reimbursed"),F673-N(L673),0))</f>
        <v/>
      </c>
    </row>
    <row r="674">
      <c r="A674" s="7" t="n"/>
      <c r="B674" s="7" t="n"/>
      <c r="F674" s="8" t="n"/>
      <c r="K674" s="7" t="n"/>
      <c r="L674" s="8" t="n"/>
      <c r="N674" s="9">
        <f>IF(AND(C674="",F674=""),"",IF(AND(A674&lt;&gt;"",Setup!$B$2&lt;&gt;"",A674&lt;Setup!$B$2),"Before HSA opened",IF(G674="HSA card","Paid by HSA",IF(AND(K674&lt;&gt;"",N(L674)&gt;=F674),"Reimbursed",IF(H674="","Missing receipt",IF(K674&lt;&gt;"","Partly reimbursed","Available to claim"))))))</f>
        <v/>
      </c>
      <c r="O674" s="10">
        <f>IF(N674="","",IF(OR(N674="Available to claim",N674="Partly reimbursed"),F674-N(L674),0))</f>
        <v/>
      </c>
    </row>
    <row r="675">
      <c r="A675" s="7" t="n"/>
      <c r="B675" s="7" t="n"/>
      <c r="F675" s="8" t="n"/>
      <c r="K675" s="7" t="n"/>
      <c r="L675" s="8" t="n"/>
      <c r="N675" s="9">
        <f>IF(AND(C675="",F675=""),"",IF(AND(A675&lt;&gt;"",Setup!$B$2&lt;&gt;"",A675&lt;Setup!$B$2),"Before HSA opened",IF(G675="HSA card","Paid by HSA",IF(AND(K675&lt;&gt;"",N(L675)&gt;=F675),"Reimbursed",IF(H675="","Missing receipt",IF(K675&lt;&gt;"","Partly reimbursed","Available to claim"))))))</f>
        <v/>
      </c>
      <c r="O675" s="10">
        <f>IF(N675="","",IF(OR(N675="Available to claim",N675="Partly reimbursed"),F675-N(L675),0))</f>
        <v/>
      </c>
    </row>
    <row r="676">
      <c r="A676" s="7" t="n"/>
      <c r="B676" s="7" t="n"/>
      <c r="F676" s="8" t="n"/>
      <c r="K676" s="7" t="n"/>
      <c r="L676" s="8" t="n"/>
      <c r="N676" s="9">
        <f>IF(AND(C676="",F676=""),"",IF(AND(A676&lt;&gt;"",Setup!$B$2&lt;&gt;"",A676&lt;Setup!$B$2),"Before HSA opened",IF(G676="HSA card","Paid by HSA",IF(AND(K676&lt;&gt;"",N(L676)&gt;=F676),"Reimbursed",IF(H676="","Missing receipt",IF(K676&lt;&gt;"","Partly reimbursed","Available to claim"))))))</f>
        <v/>
      </c>
      <c r="O676" s="10">
        <f>IF(N676="","",IF(OR(N676="Available to claim",N676="Partly reimbursed"),F676-N(L676),0))</f>
        <v/>
      </c>
    </row>
    <row r="677">
      <c r="A677" s="7" t="n"/>
      <c r="B677" s="7" t="n"/>
      <c r="F677" s="8" t="n"/>
      <c r="K677" s="7" t="n"/>
      <c r="L677" s="8" t="n"/>
      <c r="N677" s="9">
        <f>IF(AND(C677="",F677=""),"",IF(AND(A677&lt;&gt;"",Setup!$B$2&lt;&gt;"",A677&lt;Setup!$B$2),"Before HSA opened",IF(G677="HSA card","Paid by HSA",IF(AND(K677&lt;&gt;"",N(L677)&gt;=F677),"Reimbursed",IF(H677="","Missing receipt",IF(K677&lt;&gt;"","Partly reimbursed","Available to claim"))))))</f>
        <v/>
      </c>
      <c r="O677" s="10">
        <f>IF(N677="","",IF(OR(N677="Available to claim",N677="Partly reimbursed"),F677-N(L677),0))</f>
        <v/>
      </c>
    </row>
    <row r="678">
      <c r="A678" s="7" t="n"/>
      <c r="B678" s="7" t="n"/>
      <c r="F678" s="8" t="n"/>
      <c r="K678" s="7" t="n"/>
      <c r="L678" s="8" t="n"/>
      <c r="N678" s="9">
        <f>IF(AND(C678="",F678=""),"",IF(AND(A678&lt;&gt;"",Setup!$B$2&lt;&gt;"",A678&lt;Setup!$B$2),"Before HSA opened",IF(G678="HSA card","Paid by HSA",IF(AND(K678&lt;&gt;"",N(L678)&gt;=F678),"Reimbursed",IF(H678="","Missing receipt",IF(K678&lt;&gt;"","Partly reimbursed","Available to claim"))))))</f>
        <v/>
      </c>
      <c r="O678" s="10">
        <f>IF(N678="","",IF(OR(N678="Available to claim",N678="Partly reimbursed"),F678-N(L678),0))</f>
        <v/>
      </c>
    </row>
    <row r="679">
      <c r="A679" s="7" t="n"/>
      <c r="B679" s="7" t="n"/>
      <c r="F679" s="8" t="n"/>
      <c r="K679" s="7" t="n"/>
      <c r="L679" s="8" t="n"/>
      <c r="N679" s="9">
        <f>IF(AND(C679="",F679=""),"",IF(AND(A679&lt;&gt;"",Setup!$B$2&lt;&gt;"",A679&lt;Setup!$B$2),"Before HSA opened",IF(G679="HSA card","Paid by HSA",IF(AND(K679&lt;&gt;"",N(L679)&gt;=F679),"Reimbursed",IF(H679="","Missing receipt",IF(K679&lt;&gt;"","Partly reimbursed","Available to claim"))))))</f>
        <v/>
      </c>
      <c r="O679" s="10">
        <f>IF(N679="","",IF(OR(N679="Available to claim",N679="Partly reimbursed"),F679-N(L679),0))</f>
        <v/>
      </c>
    </row>
    <row r="680">
      <c r="A680" s="7" t="n"/>
      <c r="B680" s="7" t="n"/>
      <c r="F680" s="8" t="n"/>
      <c r="K680" s="7" t="n"/>
      <c r="L680" s="8" t="n"/>
      <c r="N680" s="9">
        <f>IF(AND(C680="",F680=""),"",IF(AND(A680&lt;&gt;"",Setup!$B$2&lt;&gt;"",A680&lt;Setup!$B$2),"Before HSA opened",IF(G680="HSA card","Paid by HSA",IF(AND(K680&lt;&gt;"",N(L680)&gt;=F680),"Reimbursed",IF(H680="","Missing receipt",IF(K680&lt;&gt;"","Partly reimbursed","Available to claim"))))))</f>
        <v/>
      </c>
      <c r="O680" s="10">
        <f>IF(N680="","",IF(OR(N680="Available to claim",N680="Partly reimbursed"),F680-N(L680),0))</f>
        <v/>
      </c>
    </row>
    <row r="681">
      <c r="A681" s="7" t="n"/>
      <c r="B681" s="7" t="n"/>
      <c r="F681" s="8" t="n"/>
      <c r="K681" s="7" t="n"/>
      <c r="L681" s="8" t="n"/>
      <c r="N681" s="9">
        <f>IF(AND(C681="",F681=""),"",IF(AND(A681&lt;&gt;"",Setup!$B$2&lt;&gt;"",A681&lt;Setup!$B$2),"Before HSA opened",IF(G681="HSA card","Paid by HSA",IF(AND(K681&lt;&gt;"",N(L681)&gt;=F681),"Reimbursed",IF(H681="","Missing receipt",IF(K681&lt;&gt;"","Partly reimbursed","Available to claim"))))))</f>
        <v/>
      </c>
      <c r="O681" s="10">
        <f>IF(N681="","",IF(OR(N681="Available to claim",N681="Partly reimbursed"),F681-N(L681),0))</f>
        <v/>
      </c>
    </row>
    <row r="682">
      <c r="A682" s="7" t="n"/>
      <c r="B682" s="7" t="n"/>
      <c r="F682" s="8" t="n"/>
      <c r="K682" s="7" t="n"/>
      <c r="L682" s="8" t="n"/>
      <c r="N682" s="9">
        <f>IF(AND(C682="",F682=""),"",IF(AND(A682&lt;&gt;"",Setup!$B$2&lt;&gt;"",A682&lt;Setup!$B$2),"Before HSA opened",IF(G682="HSA card","Paid by HSA",IF(AND(K682&lt;&gt;"",N(L682)&gt;=F682),"Reimbursed",IF(H682="","Missing receipt",IF(K682&lt;&gt;"","Partly reimbursed","Available to claim"))))))</f>
        <v/>
      </c>
      <c r="O682" s="10">
        <f>IF(N682="","",IF(OR(N682="Available to claim",N682="Partly reimbursed"),F682-N(L682),0))</f>
        <v/>
      </c>
    </row>
    <row r="683">
      <c r="A683" s="7" t="n"/>
      <c r="B683" s="7" t="n"/>
      <c r="F683" s="8" t="n"/>
      <c r="K683" s="7" t="n"/>
      <c r="L683" s="8" t="n"/>
      <c r="N683" s="9">
        <f>IF(AND(C683="",F683=""),"",IF(AND(A683&lt;&gt;"",Setup!$B$2&lt;&gt;"",A683&lt;Setup!$B$2),"Before HSA opened",IF(G683="HSA card","Paid by HSA",IF(AND(K683&lt;&gt;"",N(L683)&gt;=F683),"Reimbursed",IF(H683="","Missing receipt",IF(K683&lt;&gt;"","Partly reimbursed","Available to claim"))))))</f>
        <v/>
      </c>
      <c r="O683" s="10">
        <f>IF(N683="","",IF(OR(N683="Available to claim",N683="Partly reimbursed"),F683-N(L683),0))</f>
        <v/>
      </c>
    </row>
    <row r="684">
      <c r="A684" s="7" t="n"/>
      <c r="B684" s="7" t="n"/>
      <c r="F684" s="8" t="n"/>
      <c r="K684" s="7" t="n"/>
      <c r="L684" s="8" t="n"/>
      <c r="N684" s="9">
        <f>IF(AND(C684="",F684=""),"",IF(AND(A684&lt;&gt;"",Setup!$B$2&lt;&gt;"",A684&lt;Setup!$B$2),"Before HSA opened",IF(G684="HSA card","Paid by HSA",IF(AND(K684&lt;&gt;"",N(L684)&gt;=F684),"Reimbursed",IF(H684="","Missing receipt",IF(K684&lt;&gt;"","Partly reimbursed","Available to claim"))))))</f>
        <v/>
      </c>
      <c r="O684" s="10">
        <f>IF(N684="","",IF(OR(N684="Available to claim",N684="Partly reimbursed"),F684-N(L684),0))</f>
        <v/>
      </c>
    </row>
    <row r="685">
      <c r="A685" s="7" t="n"/>
      <c r="B685" s="7" t="n"/>
      <c r="F685" s="8" t="n"/>
      <c r="K685" s="7" t="n"/>
      <c r="L685" s="8" t="n"/>
      <c r="N685" s="9">
        <f>IF(AND(C685="",F685=""),"",IF(AND(A685&lt;&gt;"",Setup!$B$2&lt;&gt;"",A685&lt;Setup!$B$2),"Before HSA opened",IF(G685="HSA card","Paid by HSA",IF(AND(K685&lt;&gt;"",N(L685)&gt;=F685),"Reimbursed",IF(H685="","Missing receipt",IF(K685&lt;&gt;"","Partly reimbursed","Available to claim"))))))</f>
        <v/>
      </c>
      <c r="O685" s="10">
        <f>IF(N685="","",IF(OR(N685="Available to claim",N685="Partly reimbursed"),F685-N(L685),0))</f>
        <v/>
      </c>
    </row>
    <row r="686">
      <c r="A686" s="7" t="n"/>
      <c r="B686" s="7" t="n"/>
      <c r="F686" s="8" t="n"/>
      <c r="K686" s="7" t="n"/>
      <c r="L686" s="8" t="n"/>
      <c r="N686" s="9">
        <f>IF(AND(C686="",F686=""),"",IF(AND(A686&lt;&gt;"",Setup!$B$2&lt;&gt;"",A686&lt;Setup!$B$2),"Before HSA opened",IF(G686="HSA card","Paid by HSA",IF(AND(K686&lt;&gt;"",N(L686)&gt;=F686),"Reimbursed",IF(H686="","Missing receipt",IF(K686&lt;&gt;"","Partly reimbursed","Available to claim"))))))</f>
        <v/>
      </c>
      <c r="O686" s="10">
        <f>IF(N686="","",IF(OR(N686="Available to claim",N686="Partly reimbursed"),F686-N(L686),0))</f>
        <v/>
      </c>
    </row>
    <row r="687">
      <c r="A687" s="7" t="n"/>
      <c r="B687" s="7" t="n"/>
      <c r="F687" s="8" t="n"/>
      <c r="K687" s="7" t="n"/>
      <c r="L687" s="8" t="n"/>
      <c r="N687" s="9">
        <f>IF(AND(C687="",F687=""),"",IF(AND(A687&lt;&gt;"",Setup!$B$2&lt;&gt;"",A687&lt;Setup!$B$2),"Before HSA opened",IF(G687="HSA card","Paid by HSA",IF(AND(K687&lt;&gt;"",N(L687)&gt;=F687),"Reimbursed",IF(H687="","Missing receipt",IF(K687&lt;&gt;"","Partly reimbursed","Available to claim"))))))</f>
        <v/>
      </c>
      <c r="O687" s="10">
        <f>IF(N687="","",IF(OR(N687="Available to claim",N687="Partly reimbursed"),F687-N(L687),0))</f>
        <v/>
      </c>
    </row>
    <row r="688">
      <c r="A688" s="7" t="n"/>
      <c r="B688" s="7" t="n"/>
      <c r="F688" s="8" t="n"/>
      <c r="K688" s="7" t="n"/>
      <c r="L688" s="8" t="n"/>
      <c r="N688" s="9">
        <f>IF(AND(C688="",F688=""),"",IF(AND(A688&lt;&gt;"",Setup!$B$2&lt;&gt;"",A688&lt;Setup!$B$2),"Before HSA opened",IF(G688="HSA card","Paid by HSA",IF(AND(K688&lt;&gt;"",N(L688)&gt;=F688),"Reimbursed",IF(H688="","Missing receipt",IF(K688&lt;&gt;"","Partly reimbursed","Available to claim"))))))</f>
        <v/>
      </c>
      <c r="O688" s="10">
        <f>IF(N688="","",IF(OR(N688="Available to claim",N688="Partly reimbursed"),F688-N(L688),0))</f>
        <v/>
      </c>
    </row>
    <row r="689">
      <c r="A689" s="7" t="n"/>
      <c r="B689" s="7" t="n"/>
      <c r="F689" s="8" t="n"/>
      <c r="K689" s="7" t="n"/>
      <c r="L689" s="8" t="n"/>
      <c r="N689" s="9">
        <f>IF(AND(C689="",F689=""),"",IF(AND(A689&lt;&gt;"",Setup!$B$2&lt;&gt;"",A689&lt;Setup!$B$2),"Before HSA opened",IF(G689="HSA card","Paid by HSA",IF(AND(K689&lt;&gt;"",N(L689)&gt;=F689),"Reimbursed",IF(H689="","Missing receipt",IF(K689&lt;&gt;"","Partly reimbursed","Available to claim"))))))</f>
        <v/>
      </c>
      <c r="O689" s="10">
        <f>IF(N689="","",IF(OR(N689="Available to claim",N689="Partly reimbursed"),F689-N(L689),0))</f>
        <v/>
      </c>
    </row>
    <row r="690">
      <c r="A690" s="7" t="n"/>
      <c r="B690" s="7" t="n"/>
      <c r="F690" s="8" t="n"/>
      <c r="K690" s="7" t="n"/>
      <c r="L690" s="8" t="n"/>
      <c r="N690" s="9">
        <f>IF(AND(C690="",F690=""),"",IF(AND(A690&lt;&gt;"",Setup!$B$2&lt;&gt;"",A690&lt;Setup!$B$2),"Before HSA opened",IF(G690="HSA card","Paid by HSA",IF(AND(K690&lt;&gt;"",N(L690)&gt;=F690),"Reimbursed",IF(H690="","Missing receipt",IF(K690&lt;&gt;"","Partly reimbursed","Available to claim"))))))</f>
        <v/>
      </c>
      <c r="O690" s="10">
        <f>IF(N690="","",IF(OR(N690="Available to claim",N690="Partly reimbursed"),F690-N(L690),0))</f>
        <v/>
      </c>
    </row>
    <row r="691">
      <c r="A691" s="7" t="n"/>
      <c r="B691" s="7" t="n"/>
      <c r="F691" s="8" t="n"/>
      <c r="K691" s="7" t="n"/>
      <c r="L691" s="8" t="n"/>
      <c r="N691" s="9">
        <f>IF(AND(C691="",F691=""),"",IF(AND(A691&lt;&gt;"",Setup!$B$2&lt;&gt;"",A691&lt;Setup!$B$2),"Before HSA opened",IF(G691="HSA card","Paid by HSA",IF(AND(K691&lt;&gt;"",N(L691)&gt;=F691),"Reimbursed",IF(H691="","Missing receipt",IF(K691&lt;&gt;"","Partly reimbursed","Available to claim"))))))</f>
        <v/>
      </c>
      <c r="O691" s="10">
        <f>IF(N691="","",IF(OR(N691="Available to claim",N691="Partly reimbursed"),F691-N(L691),0))</f>
        <v/>
      </c>
    </row>
    <row r="692">
      <c r="A692" s="7" t="n"/>
      <c r="B692" s="7" t="n"/>
      <c r="F692" s="8" t="n"/>
      <c r="K692" s="7" t="n"/>
      <c r="L692" s="8" t="n"/>
      <c r="N692" s="9">
        <f>IF(AND(C692="",F692=""),"",IF(AND(A692&lt;&gt;"",Setup!$B$2&lt;&gt;"",A692&lt;Setup!$B$2),"Before HSA opened",IF(G692="HSA card","Paid by HSA",IF(AND(K692&lt;&gt;"",N(L692)&gt;=F692),"Reimbursed",IF(H692="","Missing receipt",IF(K692&lt;&gt;"","Partly reimbursed","Available to claim"))))))</f>
        <v/>
      </c>
      <c r="O692" s="10">
        <f>IF(N692="","",IF(OR(N692="Available to claim",N692="Partly reimbursed"),F692-N(L692),0))</f>
        <v/>
      </c>
    </row>
    <row r="693">
      <c r="A693" s="7" t="n"/>
      <c r="B693" s="7" t="n"/>
      <c r="F693" s="8" t="n"/>
      <c r="K693" s="7" t="n"/>
      <c r="L693" s="8" t="n"/>
      <c r="N693" s="9">
        <f>IF(AND(C693="",F693=""),"",IF(AND(A693&lt;&gt;"",Setup!$B$2&lt;&gt;"",A693&lt;Setup!$B$2),"Before HSA opened",IF(G693="HSA card","Paid by HSA",IF(AND(K693&lt;&gt;"",N(L693)&gt;=F693),"Reimbursed",IF(H693="","Missing receipt",IF(K693&lt;&gt;"","Partly reimbursed","Available to claim"))))))</f>
        <v/>
      </c>
      <c r="O693" s="10">
        <f>IF(N693="","",IF(OR(N693="Available to claim",N693="Partly reimbursed"),F693-N(L693),0))</f>
        <v/>
      </c>
    </row>
    <row r="694">
      <c r="A694" s="7" t="n"/>
      <c r="B694" s="7" t="n"/>
      <c r="F694" s="8" t="n"/>
      <c r="K694" s="7" t="n"/>
      <c r="L694" s="8" t="n"/>
      <c r="N694" s="9">
        <f>IF(AND(C694="",F694=""),"",IF(AND(A694&lt;&gt;"",Setup!$B$2&lt;&gt;"",A694&lt;Setup!$B$2),"Before HSA opened",IF(G694="HSA card","Paid by HSA",IF(AND(K694&lt;&gt;"",N(L694)&gt;=F694),"Reimbursed",IF(H694="","Missing receipt",IF(K694&lt;&gt;"","Partly reimbursed","Available to claim"))))))</f>
        <v/>
      </c>
      <c r="O694" s="10">
        <f>IF(N694="","",IF(OR(N694="Available to claim",N694="Partly reimbursed"),F694-N(L694),0))</f>
        <v/>
      </c>
    </row>
    <row r="695">
      <c r="A695" s="7" t="n"/>
      <c r="B695" s="7" t="n"/>
      <c r="F695" s="8" t="n"/>
      <c r="K695" s="7" t="n"/>
      <c r="L695" s="8" t="n"/>
      <c r="N695" s="9">
        <f>IF(AND(C695="",F695=""),"",IF(AND(A695&lt;&gt;"",Setup!$B$2&lt;&gt;"",A695&lt;Setup!$B$2),"Before HSA opened",IF(G695="HSA card","Paid by HSA",IF(AND(K695&lt;&gt;"",N(L695)&gt;=F695),"Reimbursed",IF(H695="","Missing receipt",IF(K695&lt;&gt;"","Partly reimbursed","Available to claim"))))))</f>
        <v/>
      </c>
      <c r="O695" s="10">
        <f>IF(N695="","",IF(OR(N695="Available to claim",N695="Partly reimbursed"),F695-N(L695),0))</f>
        <v/>
      </c>
    </row>
    <row r="696">
      <c r="A696" s="7" t="n"/>
      <c r="B696" s="7" t="n"/>
      <c r="F696" s="8" t="n"/>
      <c r="K696" s="7" t="n"/>
      <c r="L696" s="8" t="n"/>
      <c r="N696" s="9">
        <f>IF(AND(C696="",F696=""),"",IF(AND(A696&lt;&gt;"",Setup!$B$2&lt;&gt;"",A696&lt;Setup!$B$2),"Before HSA opened",IF(G696="HSA card","Paid by HSA",IF(AND(K696&lt;&gt;"",N(L696)&gt;=F696),"Reimbursed",IF(H696="","Missing receipt",IF(K696&lt;&gt;"","Partly reimbursed","Available to claim"))))))</f>
        <v/>
      </c>
      <c r="O696" s="10">
        <f>IF(N696="","",IF(OR(N696="Available to claim",N696="Partly reimbursed"),F696-N(L696),0))</f>
        <v/>
      </c>
    </row>
    <row r="697">
      <c r="A697" s="7" t="n"/>
      <c r="B697" s="7" t="n"/>
      <c r="F697" s="8" t="n"/>
      <c r="K697" s="7" t="n"/>
      <c r="L697" s="8" t="n"/>
      <c r="N697" s="9">
        <f>IF(AND(C697="",F697=""),"",IF(AND(A697&lt;&gt;"",Setup!$B$2&lt;&gt;"",A697&lt;Setup!$B$2),"Before HSA opened",IF(G697="HSA card","Paid by HSA",IF(AND(K697&lt;&gt;"",N(L697)&gt;=F697),"Reimbursed",IF(H697="","Missing receipt",IF(K697&lt;&gt;"","Partly reimbursed","Available to claim"))))))</f>
        <v/>
      </c>
      <c r="O697" s="10">
        <f>IF(N697="","",IF(OR(N697="Available to claim",N697="Partly reimbursed"),F697-N(L697),0))</f>
        <v/>
      </c>
    </row>
    <row r="698">
      <c r="A698" s="7" t="n"/>
      <c r="B698" s="7" t="n"/>
      <c r="F698" s="8" t="n"/>
      <c r="K698" s="7" t="n"/>
      <c r="L698" s="8" t="n"/>
      <c r="N698" s="9">
        <f>IF(AND(C698="",F698=""),"",IF(AND(A698&lt;&gt;"",Setup!$B$2&lt;&gt;"",A698&lt;Setup!$B$2),"Before HSA opened",IF(G698="HSA card","Paid by HSA",IF(AND(K698&lt;&gt;"",N(L698)&gt;=F698),"Reimbursed",IF(H698="","Missing receipt",IF(K698&lt;&gt;"","Partly reimbursed","Available to claim"))))))</f>
        <v/>
      </c>
      <c r="O698" s="10">
        <f>IF(N698="","",IF(OR(N698="Available to claim",N698="Partly reimbursed"),F698-N(L698),0))</f>
        <v/>
      </c>
    </row>
    <row r="699">
      <c r="A699" s="7" t="n"/>
      <c r="B699" s="7" t="n"/>
      <c r="F699" s="8" t="n"/>
      <c r="K699" s="7" t="n"/>
      <c r="L699" s="8" t="n"/>
      <c r="N699" s="9">
        <f>IF(AND(C699="",F699=""),"",IF(AND(A699&lt;&gt;"",Setup!$B$2&lt;&gt;"",A699&lt;Setup!$B$2),"Before HSA opened",IF(G699="HSA card","Paid by HSA",IF(AND(K699&lt;&gt;"",N(L699)&gt;=F699),"Reimbursed",IF(H699="","Missing receipt",IF(K699&lt;&gt;"","Partly reimbursed","Available to claim"))))))</f>
        <v/>
      </c>
      <c r="O699" s="10">
        <f>IF(N699="","",IF(OR(N699="Available to claim",N699="Partly reimbursed"),F699-N(L699),0))</f>
        <v/>
      </c>
    </row>
    <row r="700">
      <c r="A700" s="7" t="n"/>
      <c r="B700" s="7" t="n"/>
      <c r="F700" s="8" t="n"/>
      <c r="K700" s="7" t="n"/>
      <c r="L700" s="8" t="n"/>
      <c r="N700" s="9">
        <f>IF(AND(C700="",F700=""),"",IF(AND(A700&lt;&gt;"",Setup!$B$2&lt;&gt;"",A700&lt;Setup!$B$2),"Before HSA opened",IF(G700="HSA card","Paid by HSA",IF(AND(K700&lt;&gt;"",N(L700)&gt;=F700),"Reimbursed",IF(H700="","Missing receipt",IF(K700&lt;&gt;"","Partly reimbursed","Available to claim"))))))</f>
        <v/>
      </c>
      <c r="O700" s="10">
        <f>IF(N700="","",IF(OR(N700="Available to claim",N700="Partly reimbursed"),F700-N(L700),0))</f>
        <v/>
      </c>
    </row>
    <row r="701">
      <c r="A701" s="7" t="n"/>
      <c r="B701" s="7" t="n"/>
      <c r="F701" s="8" t="n"/>
      <c r="K701" s="7" t="n"/>
      <c r="L701" s="8" t="n"/>
      <c r="N701" s="9">
        <f>IF(AND(C701="",F701=""),"",IF(AND(A701&lt;&gt;"",Setup!$B$2&lt;&gt;"",A701&lt;Setup!$B$2),"Before HSA opened",IF(G701="HSA card","Paid by HSA",IF(AND(K701&lt;&gt;"",N(L701)&gt;=F701),"Reimbursed",IF(H701="","Missing receipt",IF(K701&lt;&gt;"","Partly reimbursed","Available to claim"))))))</f>
        <v/>
      </c>
      <c r="O701" s="10">
        <f>IF(N701="","",IF(OR(N701="Available to claim",N701="Partly reimbursed"),F701-N(L701),0))</f>
        <v/>
      </c>
    </row>
    <row r="702">
      <c r="A702" s="7" t="n"/>
      <c r="B702" s="7" t="n"/>
      <c r="F702" s="8" t="n"/>
      <c r="K702" s="7" t="n"/>
      <c r="L702" s="8" t="n"/>
      <c r="N702" s="9">
        <f>IF(AND(C702="",F702=""),"",IF(AND(A702&lt;&gt;"",Setup!$B$2&lt;&gt;"",A702&lt;Setup!$B$2),"Before HSA opened",IF(G702="HSA card","Paid by HSA",IF(AND(K702&lt;&gt;"",N(L702)&gt;=F702),"Reimbursed",IF(H702="","Missing receipt",IF(K702&lt;&gt;"","Partly reimbursed","Available to claim"))))))</f>
        <v/>
      </c>
      <c r="O702" s="10">
        <f>IF(N702="","",IF(OR(N702="Available to claim",N702="Partly reimbursed"),F702-N(L702),0))</f>
        <v/>
      </c>
    </row>
    <row r="703">
      <c r="A703" s="7" t="n"/>
      <c r="B703" s="7" t="n"/>
      <c r="F703" s="8" t="n"/>
      <c r="K703" s="7" t="n"/>
      <c r="L703" s="8" t="n"/>
      <c r="N703" s="9">
        <f>IF(AND(C703="",F703=""),"",IF(AND(A703&lt;&gt;"",Setup!$B$2&lt;&gt;"",A703&lt;Setup!$B$2),"Before HSA opened",IF(G703="HSA card","Paid by HSA",IF(AND(K703&lt;&gt;"",N(L703)&gt;=F703),"Reimbursed",IF(H703="","Missing receipt",IF(K703&lt;&gt;"","Partly reimbursed","Available to claim"))))))</f>
        <v/>
      </c>
      <c r="O703" s="10">
        <f>IF(N703="","",IF(OR(N703="Available to claim",N703="Partly reimbursed"),F703-N(L703),0))</f>
        <v/>
      </c>
    </row>
    <row r="704">
      <c r="A704" s="7" t="n"/>
      <c r="B704" s="7" t="n"/>
      <c r="F704" s="8" t="n"/>
      <c r="K704" s="7" t="n"/>
      <c r="L704" s="8" t="n"/>
      <c r="N704" s="9">
        <f>IF(AND(C704="",F704=""),"",IF(AND(A704&lt;&gt;"",Setup!$B$2&lt;&gt;"",A704&lt;Setup!$B$2),"Before HSA opened",IF(G704="HSA card","Paid by HSA",IF(AND(K704&lt;&gt;"",N(L704)&gt;=F704),"Reimbursed",IF(H704="","Missing receipt",IF(K704&lt;&gt;"","Partly reimbursed","Available to claim"))))))</f>
        <v/>
      </c>
      <c r="O704" s="10">
        <f>IF(N704="","",IF(OR(N704="Available to claim",N704="Partly reimbursed"),F704-N(L704),0))</f>
        <v/>
      </c>
    </row>
    <row r="705">
      <c r="A705" s="7" t="n"/>
      <c r="B705" s="7" t="n"/>
      <c r="F705" s="8" t="n"/>
      <c r="K705" s="7" t="n"/>
      <c r="L705" s="8" t="n"/>
      <c r="N705" s="9">
        <f>IF(AND(C705="",F705=""),"",IF(AND(A705&lt;&gt;"",Setup!$B$2&lt;&gt;"",A705&lt;Setup!$B$2),"Before HSA opened",IF(G705="HSA card","Paid by HSA",IF(AND(K705&lt;&gt;"",N(L705)&gt;=F705),"Reimbursed",IF(H705="","Missing receipt",IF(K705&lt;&gt;"","Partly reimbursed","Available to claim"))))))</f>
        <v/>
      </c>
      <c r="O705" s="10">
        <f>IF(N705="","",IF(OR(N705="Available to claim",N705="Partly reimbursed"),F705-N(L705),0))</f>
        <v/>
      </c>
    </row>
    <row r="706">
      <c r="A706" s="7" t="n"/>
      <c r="B706" s="7" t="n"/>
      <c r="F706" s="8" t="n"/>
      <c r="K706" s="7" t="n"/>
      <c r="L706" s="8" t="n"/>
      <c r="N706" s="9">
        <f>IF(AND(C706="",F706=""),"",IF(AND(A706&lt;&gt;"",Setup!$B$2&lt;&gt;"",A706&lt;Setup!$B$2),"Before HSA opened",IF(G706="HSA card","Paid by HSA",IF(AND(K706&lt;&gt;"",N(L706)&gt;=F706),"Reimbursed",IF(H706="","Missing receipt",IF(K706&lt;&gt;"","Partly reimbursed","Available to claim"))))))</f>
        <v/>
      </c>
      <c r="O706" s="10">
        <f>IF(N706="","",IF(OR(N706="Available to claim",N706="Partly reimbursed"),F706-N(L706),0))</f>
        <v/>
      </c>
    </row>
    <row r="707">
      <c r="A707" s="7" t="n"/>
      <c r="B707" s="7" t="n"/>
      <c r="F707" s="8" t="n"/>
      <c r="K707" s="7" t="n"/>
      <c r="L707" s="8" t="n"/>
      <c r="N707" s="9">
        <f>IF(AND(C707="",F707=""),"",IF(AND(A707&lt;&gt;"",Setup!$B$2&lt;&gt;"",A707&lt;Setup!$B$2),"Before HSA opened",IF(G707="HSA card","Paid by HSA",IF(AND(K707&lt;&gt;"",N(L707)&gt;=F707),"Reimbursed",IF(H707="","Missing receipt",IF(K707&lt;&gt;"","Partly reimbursed","Available to claim"))))))</f>
        <v/>
      </c>
      <c r="O707" s="10">
        <f>IF(N707="","",IF(OR(N707="Available to claim",N707="Partly reimbursed"),F707-N(L707),0))</f>
        <v/>
      </c>
    </row>
    <row r="708">
      <c r="A708" s="7" t="n"/>
      <c r="B708" s="7" t="n"/>
      <c r="F708" s="8" t="n"/>
      <c r="K708" s="7" t="n"/>
      <c r="L708" s="8" t="n"/>
      <c r="N708" s="9">
        <f>IF(AND(C708="",F708=""),"",IF(AND(A708&lt;&gt;"",Setup!$B$2&lt;&gt;"",A708&lt;Setup!$B$2),"Before HSA opened",IF(G708="HSA card","Paid by HSA",IF(AND(K708&lt;&gt;"",N(L708)&gt;=F708),"Reimbursed",IF(H708="","Missing receipt",IF(K708&lt;&gt;"","Partly reimbursed","Available to claim"))))))</f>
        <v/>
      </c>
      <c r="O708" s="10">
        <f>IF(N708="","",IF(OR(N708="Available to claim",N708="Partly reimbursed"),F708-N(L708),0))</f>
        <v/>
      </c>
    </row>
    <row r="709">
      <c r="A709" s="7" t="n"/>
      <c r="B709" s="7" t="n"/>
      <c r="F709" s="8" t="n"/>
      <c r="K709" s="7" t="n"/>
      <c r="L709" s="8" t="n"/>
      <c r="N709" s="9">
        <f>IF(AND(C709="",F709=""),"",IF(AND(A709&lt;&gt;"",Setup!$B$2&lt;&gt;"",A709&lt;Setup!$B$2),"Before HSA opened",IF(G709="HSA card","Paid by HSA",IF(AND(K709&lt;&gt;"",N(L709)&gt;=F709),"Reimbursed",IF(H709="","Missing receipt",IF(K709&lt;&gt;"","Partly reimbursed","Available to claim"))))))</f>
        <v/>
      </c>
      <c r="O709" s="10">
        <f>IF(N709="","",IF(OR(N709="Available to claim",N709="Partly reimbursed"),F709-N(L709),0))</f>
        <v/>
      </c>
    </row>
    <row r="710">
      <c r="A710" s="7" t="n"/>
      <c r="B710" s="7" t="n"/>
      <c r="F710" s="8" t="n"/>
      <c r="K710" s="7" t="n"/>
      <c r="L710" s="8" t="n"/>
      <c r="N710" s="9">
        <f>IF(AND(C710="",F710=""),"",IF(AND(A710&lt;&gt;"",Setup!$B$2&lt;&gt;"",A710&lt;Setup!$B$2),"Before HSA opened",IF(G710="HSA card","Paid by HSA",IF(AND(K710&lt;&gt;"",N(L710)&gt;=F710),"Reimbursed",IF(H710="","Missing receipt",IF(K710&lt;&gt;"","Partly reimbursed","Available to claim"))))))</f>
        <v/>
      </c>
      <c r="O710" s="10">
        <f>IF(N710="","",IF(OR(N710="Available to claim",N710="Partly reimbursed"),F710-N(L710),0))</f>
        <v/>
      </c>
    </row>
    <row r="711">
      <c r="A711" s="7" t="n"/>
      <c r="B711" s="7" t="n"/>
      <c r="F711" s="8" t="n"/>
      <c r="K711" s="7" t="n"/>
      <c r="L711" s="8" t="n"/>
      <c r="N711" s="9">
        <f>IF(AND(C711="",F711=""),"",IF(AND(A711&lt;&gt;"",Setup!$B$2&lt;&gt;"",A711&lt;Setup!$B$2),"Before HSA opened",IF(G711="HSA card","Paid by HSA",IF(AND(K711&lt;&gt;"",N(L711)&gt;=F711),"Reimbursed",IF(H711="","Missing receipt",IF(K711&lt;&gt;"","Partly reimbursed","Available to claim"))))))</f>
        <v/>
      </c>
      <c r="O711" s="10">
        <f>IF(N711="","",IF(OR(N711="Available to claim",N711="Partly reimbursed"),F711-N(L711),0))</f>
        <v/>
      </c>
    </row>
    <row r="712">
      <c r="A712" s="7" t="n"/>
      <c r="B712" s="7" t="n"/>
      <c r="F712" s="8" t="n"/>
      <c r="K712" s="7" t="n"/>
      <c r="L712" s="8" t="n"/>
      <c r="N712" s="9">
        <f>IF(AND(C712="",F712=""),"",IF(AND(A712&lt;&gt;"",Setup!$B$2&lt;&gt;"",A712&lt;Setup!$B$2),"Before HSA opened",IF(G712="HSA card","Paid by HSA",IF(AND(K712&lt;&gt;"",N(L712)&gt;=F712),"Reimbursed",IF(H712="","Missing receipt",IF(K712&lt;&gt;"","Partly reimbursed","Available to claim"))))))</f>
        <v/>
      </c>
      <c r="O712" s="10">
        <f>IF(N712="","",IF(OR(N712="Available to claim",N712="Partly reimbursed"),F712-N(L712),0))</f>
        <v/>
      </c>
    </row>
    <row r="713">
      <c r="A713" s="7" t="n"/>
      <c r="B713" s="7" t="n"/>
      <c r="F713" s="8" t="n"/>
      <c r="K713" s="7" t="n"/>
      <c r="L713" s="8" t="n"/>
      <c r="N713" s="9">
        <f>IF(AND(C713="",F713=""),"",IF(AND(A713&lt;&gt;"",Setup!$B$2&lt;&gt;"",A713&lt;Setup!$B$2),"Before HSA opened",IF(G713="HSA card","Paid by HSA",IF(AND(K713&lt;&gt;"",N(L713)&gt;=F713),"Reimbursed",IF(H713="","Missing receipt",IF(K713&lt;&gt;"","Partly reimbursed","Available to claim"))))))</f>
        <v/>
      </c>
      <c r="O713" s="10">
        <f>IF(N713="","",IF(OR(N713="Available to claim",N713="Partly reimbursed"),F713-N(L713),0))</f>
        <v/>
      </c>
    </row>
    <row r="714">
      <c r="A714" s="7" t="n"/>
      <c r="B714" s="7" t="n"/>
      <c r="F714" s="8" t="n"/>
      <c r="K714" s="7" t="n"/>
      <c r="L714" s="8" t="n"/>
      <c r="N714" s="9">
        <f>IF(AND(C714="",F714=""),"",IF(AND(A714&lt;&gt;"",Setup!$B$2&lt;&gt;"",A714&lt;Setup!$B$2),"Before HSA opened",IF(G714="HSA card","Paid by HSA",IF(AND(K714&lt;&gt;"",N(L714)&gt;=F714),"Reimbursed",IF(H714="","Missing receipt",IF(K714&lt;&gt;"","Partly reimbursed","Available to claim"))))))</f>
        <v/>
      </c>
      <c r="O714" s="10">
        <f>IF(N714="","",IF(OR(N714="Available to claim",N714="Partly reimbursed"),F714-N(L714),0))</f>
        <v/>
      </c>
    </row>
    <row r="715">
      <c r="A715" s="7" t="n"/>
      <c r="B715" s="7" t="n"/>
      <c r="F715" s="8" t="n"/>
      <c r="K715" s="7" t="n"/>
      <c r="L715" s="8" t="n"/>
      <c r="N715" s="9">
        <f>IF(AND(C715="",F715=""),"",IF(AND(A715&lt;&gt;"",Setup!$B$2&lt;&gt;"",A715&lt;Setup!$B$2),"Before HSA opened",IF(G715="HSA card","Paid by HSA",IF(AND(K715&lt;&gt;"",N(L715)&gt;=F715),"Reimbursed",IF(H715="","Missing receipt",IF(K715&lt;&gt;"","Partly reimbursed","Available to claim"))))))</f>
        <v/>
      </c>
      <c r="O715" s="10">
        <f>IF(N715="","",IF(OR(N715="Available to claim",N715="Partly reimbursed"),F715-N(L715),0))</f>
        <v/>
      </c>
    </row>
    <row r="716">
      <c r="A716" s="7" t="n"/>
      <c r="B716" s="7" t="n"/>
      <c r="F716" s="8" t="n"/>
      <c r="K716" s="7" t="n"/>
      <c r="L716" s="8" t="n"/>
      <c r="N716" s="9">
        <f>IF(AND(C716="",F716=""),"",IF(AND(A716&lt;&gt;"",Setup!$B$2&lt;&gt;"",A716&lt;Setup!$B$2),"Before HSA opened",IF(G716="HSA card","Paid by HSA",IF(AND(K716&lt;&gt;"",N(L716)&gt;=F716),"Reimbursed",IF(H716="","Missing receipt",IF(K716&lt;&gt;"","Partly reimbursed","Available to claim"))))))</f>
        <v/>
      </c>
      <c r="O716" s="10">
        <f>IF(N716="","",IF(OR(N716="Available to claim",N716="Partly reimbursed"),F716-N(L716),0))</f>
        <v/>
      </c>
    </row>
    <row r="717">
      <c r="A717" s="7" t="n"/>
      <c r="B717" s="7" t="n"/>
      <c r="F717" s="8" t="n"/>
      <c r="K717" s="7" t="n"/>
      <c r="L717" s="8" t="n"/>
      <c r="N717" s="9">
        <f>IF(AND(C717="",F717=""),"",IF(AND(A717&lt;&gt;"",Setup!$B$2&lt;&gt;"",A717&lt;Setup!$B$2),"Before HSA opened",IF(G717="HSA card","Paid by HSA",IF(AND(K717&lt;&gt;"",N(L717)&gt;=F717),"Reimbursed",IF(H717="","Missing receipt",IF(K717&lt;&gt;"","Partly reimbursed","Available to claim"))))))</f>
        <v/>
      </c>
      <c r="O717" s="10">
        <f>IF(N717="","",IF(OR(N717="Available to claim",N717="Partly reimbursed"),F717-N(L717),0))</f>
        <v/>
      </c>
    </row>
    <row r="718">
      <c r="A718" s="7" t="n"/>
      <c r="B718" s="7" t="n"/>
      <c r="F718" s="8" t="n"/>
      <c r="K718" s="7" t="n"/>
      <c r="L718" s="8" t="n"/>
      <c r="N718" s="9">
        <f>IF(AND(C718="",F718=""),"",IF(AND(A718&lt;&gt;"",Setup!$B$2&lt;&gt;"",A718&lt;Setup!$B$2),"Before HSA opened",IF(G718="HSA card","Paid by HSA",IF(AND(K718&lt;&gt;"",N(L718)&gt;=F718),"Reimbursed",IF(H718="","Missing receipt",IF(K718&lt;&gt;"","Partly reimbursed","Available to claim"))))))</f>
        <v/>
      </c>
      <c r="O718" s="10">
        <f>IF(N718="","",IF(OR(N718="Available to claim",N718="Partly reimbursed"),F718-N(L718),0))</f>
        <v/>
      </c>
    </row>
    <row r="719">
      <c r="A719" s="7" t="n"/>
      <c r="B719" s="7" t="n"/>
      <c r="F719" s="8" t="n"/>
      <c r="K719" s="7" t="n"/>
      <c r="L719" s="8" t="n"/>
      <c r="N719" s="9">
        <f>IF(AND(C719="",F719=""),"",IF(AND(A719&lt;&gt;"",Setup!$B$2&lt;&gt;"",A719&lt;Setup!$B$2),"Before HSA opened",IF(G719="HSA card","Paid by HSA",IF(AND(K719&lt;&gt;"",N(L719)&gt;=F719),"Reimbursed",IF(H719="","Missing receipt",IF(K719&lt;&gt;"","Partly reimbursed","Available to claim"))))))</f>
        <v/>
      </c>
      <c r="O719" s="10">
        <f>IF(N719="","",IF(OR(N719="Available to claim",N719="Partly reimbursed"),F719-N(L719),0))</f>
        <v/>
      </c>
    </row>
    <row r="720">
      <c r="A720" s="7" t="n"/>
      <c r="B720" s="7" t="n"/>
      <c r="F720" s="8" t="n"/>
      <c r="K720" s="7" t="n"/>
      <c r="L720" s="8" t="n"/>
      <c r="N720" s="9">
        <f>IF(AND(C720="",F720=""),"",IF(AND(A720&lt;&gt;"",Setup!$B$2&lt;&gt;"",A720&lt;Setup!$B$2),"Before HSA opened",IF(G720="HSA card","Paid by HSA",IF(AND(K720&lt;&gt;"",N(L720)&gt;=F720),"Reimbursed",IF(H720="","Missing receipt",IF(K720&lt;&gt;"","Partly reimbursed","Available to claim"))))))</f>
        <v/>
      </c>
      <c r="O720" s="10">
        <f>IF(N720="","",IF(OR(N720="Available to claim",N720="Partly reimbursed"),F720-N(L720),0))</f>
        <v/>
      </c>
    </row>
    <row r="721">
      <c r="A721" s="7" t="n"/>
      <c r="B721" s="7" t="n"/>
      <c r="F721" s="8" t="n"/>
      <c r="K721" s="7" t="n"/>
      <c r="L721" s="8" t="n"/>
      <c r="N721" s="9">
        <f>IF(AND(C721="",F721=""),"",IF(AND(A721&lt;&gt;"",Setup!$B$2&lt;&gt;"",A721&lt;Setup!$B$2),"Before HSA opened",IF(G721="HSA card","Paid by HSA",IF(AND(K721&lt;&gt;"",N(L721)&gt;=F721),"Reimbursed",IF(H721="","Missing receipt",IF(K721&lt;&gt;"","Partly reimbursed","Available to claim"))))))</f>
        <v/>
      </c>
      <c r="O721" s="10">
        <f>IF(N721="","",IF(OR(N721="Available to claim",N721="Partly reimbursed"),F721-N(L721),0))</f>
        <v/>
      </c>
    </row>
    <row r="722">
      <c r="A722" s="7" t="n"/>
      <c r="B722" s="7" t="n"/>
      <c r="F722" s="8" t="n"/>
      <c r="K722" s="7" t="n"/>
      <c r="L722" s="8" t="n"/>
      <c r="N722" s="9">
        <f>IF(AND(C722="",F722=""),"",IF(AND(A722&lt;&gt;"",Setup!$B$2&lt;&gt;"",A722&lt;Setup!$B$2),"Before HSA opened",IF(G722="HSA card","Paid by HSA",IF(AND(K722&lt;&gt;"",N(L722)&gt;=F722),"Reimbursed",IF(H722="","Missing receipt",IF(K722&lt;&gt;"","Partly reimbursed","Available to claim"))))))</f>
        <v/>
      </c>
      <c r="O722" s="10">
        <f>IF(N722="","",IF(OR(N722="Available to claim",N722="Partly reimbursed"),F722-N(L722),0))</f>
        <v/>
      </c>
    </row>
    <row r="723">
      <c r="A723" s="7" t="n"/>
      <c r="B723" s="7" t="n"/>
      <c r="F723" s="8" t="n"/>
      <c r="K723" s="7" t="n"/>
      <c r="L723" s="8" t="n"/>
      <c r="N723" s="9">
        <f>IF(AND(C723="",F723=""),"",IF(AND(A723&lt;&gt;"",Setup!$B$2&lt;&gt;"",A723&lt;Setup!$B$2),"Before HSA opened",IF(G723="HSA card","Paid by HSA",IF(AND(K723&lt;&gt;"",N(L723)&gt;=F723),"Reimbursed",IF(H723="","Missing receipt",IF(K723&lt;&gt;"","Partly reimbursed","Available to claim"))))))</f>
        <v/>
      </c>
      <c r="O723" s="10">
        <f>IF(N723="","",IF(OR(N723="Available to claim",N723="Partly reimbursed"),F723-N(L723),0))</f>
        <v/>
      </c>
    </row>
    <row r="724">
      <c r="A724" s="7" t="n"/>
      <c r="B724" s="7" t="n"/>
      <c r="F724" s="8" t="n"/>
      <c r="K724" s="7" t="n"/>
      <c r="L724" s="8" t="n"/>
      <c r="N724" s="9">
        <f>IF(AND(C724="",F724=""),"",IF(AND(A724&lt;&gt;"",Setup!$B$2&lt;&gt;"",A724&lt;Setup!$B$2),"Before HSA opened",IF(G724="HSA card","Paid by HSA",IF(AND(K724&lt;&gt;"",N(L724)&gt;=F724),"Reimbursed",IF(H724="","Missing receipt",IF(K724&lt;&gt;"","Partly reimbursed","Available to claim"))))))</f>
        <v/>
      </c>
      <c r="O724" s="10">
        <f>IF(N724="","",IF(OR(N724="Available to claim",N724="Partly reimbursed"),F724-N(L724),0))</f>
        <v/>
      </c>
    </row>
    <row r="725">
      <c r="A725" s="7" t="n"/>
      <c r="B725" s="7" t="n"/>
      <c r="F725" s="8" t="n"/>
      <c r="K725" s="7" t="n"/>
      <c r="L725" s="8" t="n"/>
      <c r="N725" s="9">
        <f>IF(AND(C725="",F725=""),"",IF(AND(A725&lt;&gt;"",Setup!$B$2&lt;&gt;"",A725&lt;Setup!$B$2),"Before HSA opened",IF(G725="HSA card","Paid by HSA",IF(AND(K725&lt;&gt;"",N(L725)&gt;=F725),"Reimbursed",IF(H725="","Missing receipt",IF(K725&lt;&gt;"","Partly reimbursed","Available to claim"))))))</f>
        <v/>
      </c>
      <c r="O725" s="10">
        <f>IF(N725="","",IF(OR(N725="Available to claim",N725="Partly reimbursed"),F725-N(L725),0))</f>
        <v/>
      </c>
    </row>
    <row r="726">
      <c r="A726" s="7" t="n"/>
      <c r="B726" s="7" t="n"/>
      <c r="F726" s="8" t="n"/>
      <c r="K726" s="7" t="n"/>
      <c r="L726" s="8" t="n"/>
      <c r="N726" s="9">
        <f>IF(AND(C726="",F726=""),"",IF(AND(A726&lt;&gt;"",Setup!$B$2&lt;&gt;"",A726&lt;Setup!$B$2),"Before HSA opened",IF(G726="HSA card","Paid by HSA",IF(AND(K726&lt;&gt;"",N(L726)&gt;=F726),"Reimbursed",IF(H726="","Missing receipt",IF(K726&lt;&gt;"","Partly reimbursed","Available to claim"))))))</f>
        <v/>
      </c>
      <c r="O726" s="10">
        <f>IF(N726="","",IF(OR(N726="Available to claim",N726="Partly reimbursed"),F726-N(L726),0))</f>
        <v/>
      </c>
    </row>
    <row r="727">
      <c r="A727" s="7" t="n"/>
      <c r="B727" s="7" t="n"/>
      <c r="F727" s="8" t="n"/>
      <c r="K727" s="7" t="n"/>
      <c r="L727" s="8" t="n"/>
      <c r="N727" s="9">
        <f>IF(AND(C727="",F727=""),"",IF(AND(A727&lt;&gt;"",Setup!$B$2&lt;&gt;"",A727&lt;Setup!$B$2),"Before HSA opened",IF(G727="HSA card","Paid by HSA",IF(AND(K727&lt;&gt;"",N(L727)&gt;=F727),"Reimbursed",IF(H727="","Missing receipt",IF(K727&lt;&gt;"","Partly reimbursed","Available to claim"))))))</f>
        <v/>
      </c>
      <c r="O727" s="10">
        <f>IF(N727="","",IF(OR(N727="Available to claim",N727="Partly reimbursed"),F727-N(L727),0))</f>
        <v/>
      </c>
    </row>
    <row r="728">
      <c r="A728" s="7" t="n"/>
      <c r="B728" s="7" t="n"/>
      <c r="F728" s="8" t="n"/>
      <c r="K728" s="7" t="n"/>
      <c r="L728" s="8" t="n"/>
      <c r="N728" s="9">
        <f>IF(AND(C728="",F728=""),"",IF(AND(A728&lt;&gt;"",Setup!$B$2&lt;&gt;"",A728&lt;Setup!$B$2),"Before HSA opened",IF(G728="HSA card","Paid by HSA",IF(AND(K728&lt;&gt;"",N(L728)&gt;=F728),"Reimbursed",IF(H728="","Missing receipt",IF(K728&lt;&gt;"","Partly reimbursed","Available to claim"))))))</f>
        <v/>
      </c>
      <c r="O728" s="10">
        <f>IF(N728="","",IF(OR(N728="Available to claim",N728="Partly reimbursed"),F728-N(L728),0))</f>
        <v/>
      </c>
    </row>
    <row r="729">
      <c r="A729" s="7" t="n"/>
      <c r="B729" s="7" t="n"/>
      <c r="F729" s="8" t="n"/>
      <c r="K729" s="7" t="n"/>
      <c r="L729" s="8" t="n"/>
      <c r="N729" s="9">
        <f>IF(AND(C729="",F729=""),"",IF(AND(A729&lt;&gt;"",Setup!$B$2&lt;&gt;"",A729&lt;Setup!$B$2),"Before HSA opened",IF(G729="HSA card","Paid by HSA",IF(AND(K729&lt;&gt;"",N(L729)&gt;=F729),"Reimbursed",IF(H729="","Missing receipt",IF(K729&lt;&gt;"","Partly reimbursed","Available to claim"))))))</f>
        <v/>
      </c>
      <c r="O729" s="10">
        <f>IF(N729="","",IF(OR(N729="Available to claim",N729="Partly reimbursed"),F729-N(L729),0))</f>
        <v/>
      </c>
    </row>
    <row r="730">
      <c r="A730" s="7" t="n"/>
      <c r="B730" s="7" t="n"/>
      <c r="F730" s="8" t="n"/>
      <c r="K730" s="7" t="n"/>
      <c r="L730" s="8" t="n"/>
      <c r="N730" s="9">
        <f>IF(AND(C730="",F730=""),"",IF(AND(A730&lt;&gt;"",Setup!$B$2&lt;&gt;"",A730&lt;Setup!$B$2),"Before HSA opened",IF(G730="HSA card","Paid by HSA",IF(AND(K730&lt;&gt;"",N(L730)&gt;=F730),"Reimbursed",IF(H730="","Missing receipt",IF(K730&lt;&gt;"","Partly reimbursed","Available to claim"))))))</f>
        <v/>
      </c>
      <c r="O730" s="10">
        <f>IF(N730="","",IF(OR(N730="Available to claim",N730="Partly reimbursed"),F730-N(L730),0))</f>
        <v/>
      </c>
    </row>
    <row r="731">
      <c r="A731" s="7" t="n"/>
      <c r="B731" s="7" t="n"/>
      <c r="F731" s="8" t="n"/>
      <c r="K731" s="7" t="n"/>
      <c r="L731" s="8" t="n"/>
      <c r="N731" s="9">
        <f>IF(AND(C731="",F731=""),"",IF(AND(A731&lt;&gt;"",Setup!$B$2&lt;&gt;"",A731&lt;Setup!$B$2),"Before HSA opened",IF(G731="HSA card","Paid by HSA",IF(AND(K731&lt;&gt;"",N(L731)&gt;=F731),"Reimbursed",IF(H731="","Missing receipt",IF(K731&lt;&gt;"","Partly reimbursed","Available to claim"))))))</f>
        <v/>
      </c>
      <c r="O731" s="10">
        <f>IF(N731="","",IF(OR(N731="Available to claim",N731="Partly reimbursed"),F731-N(L731),0))</f>
        <v/>
      </c>
    </row>
    <row r="732">
      <c r="A732" s="7" t="n"/>
      <c r="B732" s="7" t="n"/>
      <c r="F732" s="8" t="n"/>
      <c r="K732" s="7" t="n"/>
      <c r="L732" s="8" t="n"/>
      <c r="N732" s="9">
        <f>IF(AND(C732="",F732=""),"",IF(AND(A732&lt;&gt;"",Setup!$B$2&lt;&gt;"",A732&lt;Setup!$B$2),"Before HSA opened",IF(G732="HSA card","Paid by HSA",IF(AND(K732&lt;&gt;"",N(L732)&gt;=F732),"Reimbursed",IF(H732="","Missing receipt",IF(K732&lt;&gt;"","Partly reimbursed","Available to claim"))))))</f>
        <v/>
      </c>
      <c r="O732" s="10">
        <f>IF(N732="","",IF(OR(N732="Available to claim",N732="Partly reimbursed"),F732-N(L732),0))</f>
        <v/>
      </c>
    </row>
    <row r="733">
      <c r="A733" s="7" t="n"/>
      <c r="B733" s="7" t="n"/>
      <c r="F733" s="8" t="n"/>
      <c r="K733" s="7" t="n"/>
      <c r="L733" s="8" t="n"/>
      <c r="N733" s="9">
        <f>IF(AND(C733="",F733=""),"",IF(AND(A733&lt;&gt;"",Setup!$B$2&lt;&gt;"",A733&lt;Setup!$B$2),"Before HSA opened",IF(G733="HSA card","Paid by HSA",IF(AND(K733&lt;&gt;"",N(L733)&gt;=F733),"Reimbursed",IF(H733="","Missing receipt",IF(K733&lt;&gt;"","Partly reimbursed","Available to claim"))))))</f>
        <v/>
      </c>
      <c r="O733" s="10">
        <f>IF(N733="","",IF(OR(N733="Available to claim",N733="Partly reimbursed"),F733-N(L733),0))</f>
        <v/>
      </c>
    </row>
    <row r="734">
      <c r="A734" s="7" t="n"/>
      <c r="B734" s="7" t="n"/>
      <c r="F734" s="8" t="n"/>
      <c r="K734" s="7" t="n"/>
      <c r="L734" s="8" t="n"/>
      <c r="N734" s="9">
        <f>IF(AND(C734="",F734=""),"",IF(AND(A734&lt;&gt;"",Setup!$B$2&lt;&gt;"",A734&lt;Setup!$B$2),"Before HSA opened",IF(G734="HSA card","Paid by HSA",IF(AND(K734&lt;&gt;"",N(L734)&gt;=F734),"Reimbursed",IF(H734="","Missing receipt",IF(K734&lt;&gt;"","Partly reimbursed","Available to claim"))))))</f>
        <v/>
      </c>
      <c r="O734" s="10">
        <f>IF(N734="","",IF(OR(N734="Available to claim",N734="Partly reimbursed"),F734-N(L734),0))</f>
        <v/>
      </c>
    </row>
    <row r="735">
      <c r="A735" s="7" t="n"/>
      <c r="B735" s="7" t="n"/>
      <c r="F735" s="8" t="n"/>
      <c r="K735" s="7" t="n"/>
      <c r="L735" s="8" t="n"/>
      <c r="N735" s="9">
        <f>IF(AND(C735="",F735=""),"",IF(AND(A735&lt;&gt;"",Setup!$B$2&lt;&gt;"",A735&lt;Setup!$B$2),"Before HSA opened",IF(G735="HSA card","Paid by HSA",IF(AND(K735&lt;&gt;"",N(L735)&gt;=F735),"Reimbursed",IF(H735="","Missing receipt",IF(K735&lt;&gt;"","Partly reimbursed","Available to claim"))))))</f>
        <v/>
      </c>
      <c r="O735" s="10">
        <f>IF(N735="","",IF(OR(N735="Available to claim",N735="Partly reimbursed"),F735-N(L735),0))</f>
        <v/>
      </c>
    </row>
    <row r="736">
      <c r="A736" s="7" t="n"/>
      <c r="B736" s="7" t="n"/>
      <c r="F736" s="8" t="n"/>
      <c r="K736" s="7" t="n"/>
      <c r="L736" s="8" t="n"/>
      <c r="N736" s="9">
        <f>IF(AND(C736="",F736=""),"",IF(AND(A736&lt;&gt;"",Setup!$B$2&lt;&gt;"",A736&lt;Setup!$B$2),"Before HSA opened",IF(G736="HSA card","Paid by HSA",IF(AND(K736&lt;&gt;"",N(L736)&gt;=F736),"Reimbursed",IF(H736="","Missing receipt",IF(K736&lt;&gt;"","Partly reimbursed","Available to claim"))))))</f>
        <v/>
      </c>
      <c r="O736" s="10">
        <f>IF(N736="","",IF(OR(N736="Available to claim",N736="Partly reimbursed"),F736-N(L736),0))</f>
        <v/>
      </c>
    </row>
    <row r="737">
      <c r="A737" s="7" t="n"/>
      <c r="B737" s="7" t="n"/>
      <c r="F737" s="8" t="n"/>
      <c r="K737" s="7" t="n"/>
      <c r="L737" s="8" t="n"/>
      <c r="N737" s="9">
        <f>IF(AND(C737="",F737=""),"",IF(AND(A737&lt;&gt;"",Setup!$B$2&lt;&gt;"",A737&lt;Setup!$B$2),"Before HSA opened",IF(G737="HSA card","Paid by HSA",IF(AND(K737&lt;&gt;"",N(L737)&gt;=F737),"Reimbursed",IF(H737="","Missing receipt",IF(K737&lt;&gt;"","Partly reimbursed","Available to claim"))))))</f>
        <v/>
      </c>
      <c r="O737" s="10">
        <f>IF(N737="","",IF(OR(N737="Available to claim",N737="Partly reimbursed"),F737-N(L737),0))</f>
        <v/>
      </c>
    </row>
    <row r="738">
      <c r="A738" s="7" t="n"/>
      <c r="B738" s="7" t="n"/>
      <c r="F738" s="8" t="n"/>
      <c r="K738" s="7" t="n"/>
      <c r="L738" s="8" t="n"/>
      <c r="N738" s="9">
        <f>IF(AND(C738="",F738=""),"",IF(AND(A738&lt;&gt;"",Setup!$B$2&lt;&gt;"",A738&lt;Setup!$B$2),"Before HSA opened",IF(G738="HSA card","Paid by HSA",IF(AND(K738&lt;&gt;"",N(L738)&gt;=F738),"Reimbursed",IF(H738="","Missing receipt",IF(K738&lt;&gt;"","Partly reimbursed","Available to claim"))))))</f>
        <v/>
      </c>
      <c r="O738" s="10">
        <f>IF(N738="","",IF(OR(N738="Available to claim",N738="Partly reimbursed"),F738-N(L738),0))</f>
        <v/>
      </c>
    </row>
    <row r="739">
      <c r="A739" s="7" t="n"/>
      <c r="B739" s="7" t="n"/>
      <c r="F739" s="8" t="n"/>
      <c r="K739" s="7" t="n"/>
      <c r="L739" s="8" t="n"/>
      <c r="N739" s="9">
        <f>IF(AND(C739="",F739=""),"",IF(AND(A739&lt;&gt;"",Setup!$B$2&lt;&gt;"",A739&lt;Setup!$B$2),"Before HSA opened",IF(G739="HSA card","Paid by HSA",IF(AND(K739&lt;&gt;"",N(L739)&gt;=F739),"Reimbursed",IF(H739="","Missing receipt",IF(K739&lt;&gt;"","Partly reimbursed","Available to claim"))))))</f>
        <v/>
      </c>
      <c r="O739" s="10">
        <f>IF(N739="","",IF(OR(N739="Available to claim",N739="Partly reimbursed"),F739-N(L739),0))</f>
        <v/>
      </c>
    </row>
    <row r="740">
      <c r="A740" s="7" t="n"/>
      <c r="B740" s="7" t="n"/>
      <c r="F740" s="8" t="n"/>
      <c r="K740" s="7" t="n"/>
      <c r="L740" s="8" t="n"/>
      <c r="N740" s="9">
        <f>IF(AND(C740="",F740=""),"",IF(AND(A740&lt;&gt;"",Setup!$B$2&lt;&gt;"",A740&lt;Setup!$B$2),"Before HSA opened",IF(G740="HSA card","Paid by HSA",IF(AND(K740&lt;&gt;"",N(L740)&gt;=F740),"Reimbursed",IF(H740="","Missing receipt",IF(K740&lt;&gt;"","Partly reimbursed","Available to claim"))))))</f>
        <v/>
      </c>
      <c r="O740" s="10">
        <f>IF(N740="","",IF(OR(N740="Available to claim",N740="Partly reimbursed"),F740-N(L740),0))</f>
        <v/>
      </c>
    </row>
    <row r="741">
      <c r="A741" s="7" t="n"/>
      <c r="B741" s="7" t="n"/>
      <c r="F741" s="8" t="n"/>
      <c r="K741" s="7" t="n"/>
      <c r="L741" s="8" t="n"/>
      <c r="N741" s="9">
        <f>IF(AND(C741="",F741=""),"",IF(AND(A741&lt;&gt;"",Setup!$B$2&lt;&gt;"",A741&lt;Setup!$B$2),"Before HSA opened",IF(G741="HSA card","Paid by HSA",IF(AND(K741&lt;&gt;"",N(L741)&gt;=F741),"Reimbursed",IF(H741="","Missing receipt",IF(K741&lt;&gt;"","Partly reimbursed","Available to claim"))))))</f>
        <v/>
      </c>
      <c r="O741" s="10">
        <f>IF(N741="","",IF(OR(N741="Available to claim",N741="Partly reimbursed"),F741-N(L741),0))</f>
        <v/>
      </c>
    </row>
    <row r="742">
      <c r="A742" s="7" t="n"/>
      <c r="B742" s="7" t="n"/>
      <c r="F742" s="8" t="n"/>
      <c r="K742" s="7" t="n"/>
      <c r="L742" s="8" t="n"/>
      <c r="N742" s="9">
        <f>IF(AND(C742="",F742=""),"",IF(AND(A742&lt;&gt;"",Setup!$B$2&lt;&gt;"",A742&lt;Setup!$B$2),"Before HSA opened",IF(G742="HSA card","Paid by HSA",IF(AND(K742&lt;&gt;"",N(L742)&gt;=F742),"Reimbursed",IF(H742="","Missing receipt",IF(K742&lt;&gt;"","Partly reimbursed","Available to claim"))))))</f>
        <v/>
      </c>
      <c r="O742" s="10">
        <f>IF(N742="","",IF(OR(N742="Available to claim",N742="Partly reimbursed"),F742-N(L742),0))</f>
        <v/>
      </c>
    </row>
    <row r="743">
      <c r="A743" s="7" t="n"/>
      <c r="B743" s="7" t="n"/>
      <c r="F743" s="8" t="n"/>
      <c r="K743" s="7" t="n"/>
      <c r="L743" s="8" t="n"/>
      <c r="N743" s="9">
        <f>IF(AND(C743="",F743=""),"",IF(AND(A743&lt;&gt;"",Setup!$B$2&lt;&gt;"",A743&lt;Setup!$B$2),"Before HSA opened",IF(G743="HSA card","Paid by HSA",IF(AND(K743&lt;&gt;"",N(L743)&gt;=F743),"Reimbursed",IF(H743="","Missing receipt",IF(K743&lt;&gt;"","Partly reimbursed","Available to claim"))))))</f>
        <v/>
      </c>
      <c r="O743" s="10">
        <f>IF(N743="","",IF(OR(N743="Available to claim",N743="Partly reimbursed"),F743-N(L743),0))</f>
        <v/>
      </c>
    </row>
    <row r="744">
      <c r="A744" s="7" t="n"/>
      <c r="B744" s="7" t="n"/>
      <c r="F744" s="8" t="n"/>
      <c r="K744" s="7" t="n"/>
      <c r="L744" s="8" t="n"/>
      <c r="N744" s="9">
        <f>IF(AND(C744="",F744=""),"",IF(AND(A744&lt;&gt;"",Setup!$B$2&lt;&gt;"",A744&lt;Setup!$B$2),"Before HSA opened",IF(G744="HSA card","Paid by HSA",IF(AND(K744&lt;&gt;"",N(L744)&gt;=F744),"Reimbursed",IF(H744="","Missing receipt",IF(K744&lt;&gt;"","Partly reimbursed","Available to claim"))))))</f>
        <v/>
      </c>
      <c r="O744" s="10">
        <f>IF(N744="","",IF(OR(N744="Available to claim",N744="Partly reimbursed"),F744-N(L744),0))</f>
        <v/>
      </c>
    </row>
    <row r="745">
      <c r="A745" s="7" t="n"/>
      <c r="B745" s="7" t="n"/>
      <c r="F745" s="8" t="n"/>
      <c r="K745" s="7" t="n"/>
      <c r="L745" s="8" t="n"/>
      <c r="N745" s="9">
        <f>IF(AND(C745="",F745=""),"",IF(AND(A745&lt;&gt;"",Setup!$B$2&lt;&gt;"",A745&lt;Setup!$B$2),"Before HSA opened",IF(G745="HSA card","Paid by HSA",IF(AND(K745&lt;&gt;"",N(L745)&gt;=F745),"Reimbursed",IF(H745="","Missing receipt",IF(K745&lt;&gt;"","Partly reimbursed","Available to claim"))))))</f>
        <v/>
      </c>
      <c r="O745" s="10">
        <f>IF(N745="","",IF(OR(N745="Available to claim",N745="Partly reimbursed"),F745-N(L745),0))</f>
        <v/>
      </c>
    </row>
    <row r="746">
      <c r="A746" s="7" t="n"/>
      <c r="B746" s="7" t="n"/>
      <c r="F746" s="8" t="n"/>
      <c r="K746" s="7" t="n"/>
      <c r="L746" s="8" t="n"/>
      <c r="N746" s="9">
        <f>IF(AND(C746="",F746=""),"",IF(AND(A746&lt;&gt;"",Setup!$B$2&lt;&gt;"",A746&lt;Setup!$B$2),"Before HSA opened",IF(G746="HSA card","Paid by HSA",IF(AND(K746&lt;&gt;"",N(L746)&gt;=F746),"Reimbursed",IF(H746="","Missing receipt",IF(K746&lt;&gt;"","Partly reimbursed","Available to claim"))))))</f>
        <v/>
      </c>
      <c r="O746" s="10">
        <f>IF(N746="","",IF(OR(N746="Available to claim",N746="Partly reimbursed"),F746-N(L746),0))</f>
        <v/>
      </c>
    </row>
    <row r="747">
      <c r="A747" s="7" t="n"/>
      <c r="B747" s="7" t="n"/>
      <c r="F747" s="8" t="n"/>
      <c r="K747" s="7" t="n"/>
      <c r="L747" s="8" t="n"/>
      <c r="N747" s="9">
        <f>IF(AND(C747="",F747=""),"",IF(AND(A747&lt;&gt;"",Setup!$B$2&lt;&gt;"",A747&lt;Setup!$B$2),"Before HSA opened",IF(G747="HSA card","Paid by HSA",IF(AND(K747&lt;&gt;"",N(L747)&gt;=F747),"Reimbursed",IF(H747="","Missing receipt",IF(K747&lt;&gt;"","Partly reimbursed","Available to claim"))))))</f>
        <v/>
      </c>
      <c r="O747" s="10">
        <f>IF(N747="","",IF(OR(N747="Available to claim",N747="Partly reimbursed"),F747-N(L747),0))</f>
        <v/>
      </c>
    </row>
    <row r="748">
      <c r="A748" s="7" t="n"/>
      <c r="B748" s="7" t="n"/>
      <c r="F748" s="8" t="n"/>
      <c r="K748" s="7" t="n"/>
      <c r="L748" s="8" t="n"/>
      <c r="N748" s="9">
        <f>IF(AND(C748="",F748=""),"",IF(AND(A748&lt;&gt;"",Setup!$B$2&lt;&gt;"",A748&lt;Setup!$B$2),"Before HSA opened",IF(G748="HSA card","Paid by HSA",IF(AND(K748&lt;&gt;"",N(L748)&gt;=F748),"Reimbursed",IF(H748="","Missing receipt",IF(K748&lt;&gt;"","Partly reimbursed","Available to claim"))))))</f>
        <v/>
      </c>
      <c r="O748" s="10">
        <f>IF(N748="","",IF(OR(N748="Available to claim",N748="Partly reimbursed"),F748-N(L748),0))</f>
        <v/>
      </c>
    </row>
    <row r="749">
      <c r="A749" s="7" t="n"/>
      <c r="B749" s="7" t="n"/>
      <c r="F749" s="8" t="n"/>
      <c r="K749" s="7" t="n"/>
      <c r="L749" s="8" t="n"/>
      <c r="N749" s="9">
        <f>IF(AND(C749="",F749=""),"",IF(AND(A749&lt;&gt;"",Setup!$B$2&lt;&gt;"",A749&lt;Setup!$B$2),"Before HSA opened",IF(G749="HSA card","Paid by HSA",IF(AND(K749&lt;&gt;"",N(L749)&gt;=F749),"Reimbursed",IF(H749="","Missing receipt",IF(K749&lt;&gt;"","Partly reimbursed","Available to claim"))))))</f>
        <v/>
      </c>
      <c r="O749" s="10">
        <f>IF(N749="","",IF(OR(N749="Available to claim",N749="Partly reimbursed"),F749-N(L749),0))</f>
        <v/>
      </c>
    </row>
    <row r="750">
      <c r="A750" s="7" t="n"/>
      <c r="B750" s="7" t="n"/>
      <c r="F750" s="8" t="n"/>
      <c r="K750" s="7" t="n"/>
      <c r="L750" s="8" t="n"/>
      <c r="N750" s="9">
        <f>IF(AND(C750="",F750=""),"",IF(AND(A750&lt;&gt;"",Setup!$B$2&lt;&gt;"",A750&lt;Setup!$B$2),"Before HSA opened",IF(G750="HSA card","Paid by HSA",IF(AND(K750&lt;&gt;"",N(L750)&gt;=F750),"Reimbursed",IF(H750="","Missing receipt",IF(K750&lt;&gt;"","Partly reimbursed","Available to claim"))))))</f>
        <v/>
      </c>
      <c r="O750" s="10">
        <f>IF(N750="","",IF(OR(N750="Available to claim",N750="Partly reimbursed"),F750-N(L750),0))</f>
        <v/>
      </c>
    </row>
    <row r="751">
      <c r="A751" s="7" t="n"/>
      <c r="B751" s="7" t="n"/>
      <c r="F751" s="8" t="n"/>
      <c r="K751" s="7" t="n"/>
      <c r="L751" s="8" t="n"/>
      <c r="N751" s="9">
        <f>IF(AND(C751="",F751=""),"",IF(AND(A751&lt;&gt;"",Setup!$B$2&lt;&gt;"",A751&lt;Setup!$B$2),"Before HSA opened",IF(G751="HSA card","Paid by HSA",IF(AND(K751&lt;&gt;"",N(L751)&gt;=F751),"Reimbursed",IF(H751="","Missing receipt",IF(K751&lt;&gt;"","Partly reimbursed","Available to claim"))))))</f>
        <v/>
      </c>
      <c r="O751" s="10">
        <f>IF(N751="","",IF(OR(N751="Available to claim",N751="Partly reimbursed"),F751-N(L751),0))</f>
        <v/>
      </c>
    </row>
    <row r="752">
      <c r="A752" s="7" t="n"/>
      <c r="B752" s="7" t="n"/>
      <c r="F752" s="8" t="n"/>
      <c r="K752" s="7" t="n"/>
      <c r="L752" s="8" t="n"/>
      <c r="N752" s="9">
        <f>IF(AND(C752="",F752=""),"",IF(AND(A752&lt;&gt;"",Setup!$B$2&lt;&gt;"",A752&lt;Setup!$B$2),"Before HSA opened",IF(G752="HSA card","Paid by HSA",IF(AND(K752&lt;&gt;"",N(L752)&gt;=F752),"Reimbursed",IF(H752="","Missing receipt",IF(K752&lt;&gt;"","Partly reimbursed","Available to claim"))))))</f>
        <v/>
      </c>
      <c r="O752" s="10">
        <f>IF(N752="","",IF(OR(N752="Available to claim",N752="Partly reimbursed"),F752-N(L752),0))</f>
        <v/>
      </c>
    </row>
    <row r="753">
      <c r="A753" s="7" t="n"/>
      <c r="B753" s="7" t="n"/>
      <c r="F753" s="8" t="n"/>
      <c r="K753" s="7" t="n"/>
      <c r="L753" s="8" t="n"/>
      <c r="N753" s="9">
        <f>IF(AND(C753="",F753=""),"",IF(AND(A753&lt;&gt;"",Setup!$B$2&lt;&gt;"",A753&lt;Setup!$B$2),"Before HSA opened",IF(G753="HSA card","Paid by HSA",IF(AND(K753&lt;&gt;"",N(L753)&gt;=F753),"Reimbursed",IF(H753="","Missing receipt",IF(K753&lt;&gt;"","Partly reimbursed","Available to claim"))))))</f>
        <v/>
      </c>
      <c r="O753" s="10">
        <f>IF(N753="","",IF(OR(N753="Available to claim",N753="Partly reimbursed"),F753-N(L753),0))</f>
        <v/>
      </c>
    </row>
    <row r="754">
      <c r="A754" s="7" t="n"/>
      <c r="B754" s="7" t="n"/>
      <c r="F754" s="8" t="n"/>
      <c r="K754" s="7" t="n"/>
      <c r="L754" s="8" t="n"/>
      <c r="N754" s="9">
        <f>IF(AND(C754="",F754=""),"",IF(AND(A754&lt;&gt;"",Setup!$B$2&lt;&gt;"",A754&lt;Setup!$B$2),"Before HSA opened",IF(G754="HSA card","Paid by HSA",IF(AND(K754&lt;&gt;"",N(L754)&gt;=F754),"Reimbursed",IF(H754="","Missing receipt",IF(K754&lt;&gt;"","Partly reimbursed","Available to claim"))))))</f>
        <v/>
      </c>
      <c r="O754" s="10">
        <f>IF(N754="","",IF(OR(N754="Available to claim",N754="Partly reimbursed"),F754-N(L754),0))</f>
        <v/>
      </c>
    </row>
    <row r="755">
      <c r="A755" s="7" t="n"/>
      <c r="B755" s="7" t="n"/>
      <c r="F755" s="8" t="n"/>
      <c r="K755" s="7" t="n"/>
      <c r="L755" s="8" t="n"/>
      <c r="N755" s="9">
        <f>IF(AND(C755="",F755=""),"",IF(AND(A755&lt;&gt;"",Setup!$B$2&lt;&gt;"",A755&lt;Setup!$B$2),"Before HSA opened",IF(G755="HSA card","Paid by HSA",IF(AND(K755&lt;&gt;"",N(L755)&gt;=F755),"Reimbursed",IF(H755="","Missing receipt",IF(K755&lt;&gt;"","Partly reimbursed","Available to claim"))))))</f>
        <v/>
      </c>
      <c r="O755" s="10">
        <f>IF(N755="","",IF(OR(N755="Available to claim",N755="Partly reimbursed"),F755-N(L755),0))</f>
        <v/>
      </c>
    </row>
    <row r="756">
      <c r="A756" s="7" t="n"/>
      <c r="B756" s="7" t="n"/>
      <c r="F756" s="8" t="n"/>
      <c r="K756" s="7" t="n"/>
      <c r="L756" s="8" t="n"/>
      <c r="N756" s="9">
        <f>IF(AND(C756="",F756=""),"",IF(AND(A756&lt;&gt;"",Setup!$B$2&lt;&gt;"",A756&lt;Setup!$B$2),"Before HSA opened",IF(G756="HSA card","Paid by HSA",IF(AND(K756&lt;&gt;"",N(L756)&gt;=F756),"Reimbursed",IF(H756="","Missing receipt",IF(K756&lt;&gt;"","Partly reimbursed","Available to claim"))))))</f>
        <v/>
      </c>
      <c r="O756" s="10">
        <f>IF(N756="","",IF(OR(N756="Available to claim",N756="Partly reimbursed"),F756-N(L756),0))</f>
        <v/>
      </c>
    </row>
    <row r="757">
      <c r="A757" s="7" t="n"/>
      <c r="B757" s="7" t="n"/>
      <c r="F757" s="8" t="n"/>
      <c r="K757" s="7" t="n"/>
      <c r="L757" s="8" t="n"/>
      <c r="N757" s="9">
        <f>IF(AND(C757="",F757=""),"",IF(AND(A757&lt;&gt;"",Setup!$B$2&lt;&gt;"",A757&lt;Setup!$B$2),"Before HSA opened",IF(G757="HSA card","Paid by HSA",IF(AND(K757&lt;&gt;"",N(L757)&gt;=F757),"Reimbursed",IF(H757="","Missing receipt",IF(K757&lt;&gt;"","Partly reimbursed","Available to claim"))))))</f>
        <v/>
      </c>
      <c r="O757" s="10">
        <f>IF(N757="","",IF(OR(N757="Available to claim",N757="Partly reimbursed"),F757-N(L757),0))</f>
        <v/>
      </c>
    </row>
    <row r="758">
      <c r="A758" s="7" t="n"/>
      <c r="B758" s="7" t="n"/>
      <c r="F758" s="8" t="n"/>
      <c r="K758" s="7" t="n"/>
      <c r="L758" s="8" t="n"/>
      <c r="N758" s="9">
        <f>IF(AND(C758="",F758=""),"",IF(AND(A758&lt;&gt;"",Setup!$B$2&lt;&gt;"",A758&lt;Setup!$B$2),"Before HSA opened",IF(G758="HSA card","Paid by HSA",IF(AND(K758&lt;&gt;"",N(L758)&gt;=F758),"Reimbursed",IF(H758="","Missing receipt",IF(K758&lt;&gt;"","Partly reimbursed","Available to claim"))))))</f>
        <v/>
      </c>
      <c r="O758" s="10">
        <f>IF(N758="","",IF(OR(N758="Available to claim",N758="Partly reimbursed"),F758-N(L758),0))</f>
        <v/>
      </c>
    </row>
    <row r="759">
      <c r="A759" s="7" t="n"/>
      <c r="B759" s="7" t="n"/>
      <c r="F759" s="8" t="n"/>
      <c r="K759" s="7" t="n"/>
      <c r="L759" s="8" t="n"/>
      <c r="N759" s="9">
        <f>IF(AND(C759="",F759=""),"",IF(AND(A759&lt;&gt;"",Setup!$B$2&lt;&gt;"",A759&lt;Setup!$B$2),"Before HSA opened",IF(G759="HSA card","Paid by HSA",IF(AND(K759&lt;&gt;"",N(L759)&gt;=F759),"Reimbursed",IF(H759="","Missing receipt",IF(K759&lt;&gt;"","Partly reimbursed","Available to claim"))))))</f>
        <v/>
      </c>
      <c r="O759" s="10">
        <f>IF(N759="","",IF(OR(N759="Available to claim",N759="Partly reimbursed"),F759-N(L759),0))</f>
        <v/>
      </c>
    </row>
    <row r="760">
      <c r="A760" s="7" t="n"/>
      <c r="B760" s="7" t="n"/>
      <c r="F760" s="8" t="n"/>
      <c r="K760" s="7" t="n"/>
      <c r="L760" s="8" t="n"/>
      <c r="N760" s="9">
        <f>IF(AND(C760="",F760=""),"",IF(AND(A760&lt;&gt;"",Setup!$B$2&lt;&gt;"",A760&lt;Setup!$B$2),"Before HSA opened",IF(G760="HSA card","Paid by HSA",IF(AND(K760&lt;&gt;"",N(L760)&gt;=F760),"Reimbursed",IF(H760="","Missing receipt",IF(K760&lt;&gt;"","Partly reimbursed","Available to claim"))))))</f>
        <v/>
      </c>
      <c r="O760" s="10">
        <f>IF(N760="","",IF(OR(N760="Available to claim",N760="Partly reimbursed"),F760-N(L760),0))</f>
        <v/>
      </c>
    </row>
    <row r="761">
      <c r="A761" s="7" t="n"/>
      <c r="B761" s="7" t="n"/>
      <c r="F761" s="8" t="n"/>
      <c r="K761" s="7" t="n"/>
      <c r="L761" s="8" t="n"/>
      <c r="N761" s="9">
        <f>IF(AND(C761="",F761=""),"",IF(AND(A761&lt;&gt;"",Setup!$B$2&lt;&gt;"",A761&lt;Setup!$B$2),"Before HSA opened",IF(G761="HSA card","Paid by HSA",IF(AND(K761&lt;&gt;"",N(L761)&gt;=F761),"Reimbursed",IF(H761="","Missing receipt",IF(K761&lt;&gt;"","Partly reimbursed","Available to claim"))))))</f>
        <v/>
      </c>
      <c r="O761" s="10">
        <f>IF(N761="","",IF(OR(N761="Available to claim",N761="Partly reimbursed"),F761-N(L761),0))</f>
        <v/>
      </c>
    </row>
    <row r="762">
      <c r="A762" s="7" t="n"/>
      <c r="B762" s="7" t="n"/>
      <c r="F762" s="8" t="n"/>
      <c r="K762" s="7" t="n"/>
      <c r="L762" s="8" t="n"/>
      <c r="N762" s="9">
        <f>IF(AND(C762="",F762=""),"",IF(AND(A762&lt;&gt;"",Setup!$B$2&lt;&gt;"",A762&lt;Setup!$B$2),"Before HSA opened",IF(G762="HSA card","Paid by HSA",IF(AND(K762&lt;&gt;"",N(L762)&gt;=F762),"Reimbursed",IF(H762="","Missing receipt",IF(K762&lt;&gt;"","Partly reimbursed","Available to claim"))))))</f>
        <v/>
      </c>
      <c r="O762" s="10">
        <f>IF(N762="","",IF(OR(N762="Available to claim",N762="Partly reimbursed"),F762-N(L762),0))</f>
        <v/>
      </c>
    </row>
    <row r="763">
      <c r="A763" s="7" t="n"/>
      <c r="B763" s="7" t="n"/>
      <c r="F763" s="8" t="n"/>
      <c r="K763" s="7" t="n"/>
      <c r="L763" s="8" t="n"/>
      <c r="N763" s="9">
        <f>IF(AND(C763="",F763=""),"",IF(AND(A763&lt;&gt;"",Setup!$B$2&lt;&gt;"",A763&lt;Setup!$B$2),"Before HSA opened",IF(G763="HSA card","Paid by HSA",IF(AND(K763&lt;&gt;"",N(L763)&gt;=F763),"Reimbursed",IF(H763="","Missing receipt",IF(K763&lt;&gt;"","Partly reimbursed","Available to claim"))))))</f>
        <v/>
      </c>
      <c r="O763" s="10">
        <f>IF(N763="","",IF(OR(N763="Available to claim",N763="Partly reimbursed"),F763-N(L763),0))</f>
        <v/>
      </c>
    </row>
    <row r="764">
      <c r="A764" s="7" t="n"/>
      <c r="B764" s="7" t="n"/>
      <c r="F764" s="8" t="n"/>
      <c r="K764" s="7" t="n"/>
      <c r="L764" s="8" t="n"/>
      <c r="N764" s="9">
        <f>IF(AND(C764="",F764=""),"",IF(AND(A764&lt;&gt;"",Setup!$B$2&lt;&gt;"",A764&lt;Setup!$B$2),"Before HSA opened",IF(G764="HSA card","Paid by HSA",IF(AND(K764&lt;&gt;"",N(L764)&gt;=F764),"Reimbursed",IF(H764="","Missing receipt",IF(K764&lt;&gt;"","Partly reimbursed","Available to claim"))))))</f>
        <v/>
      </c>
      <c r="O764" s="10">
        <f>IF(N764="","",IF(OR(N764="Available to claim",N764="Partly reimbursed"),F764-N(L764),0))</f>
        <v/>
      </c>
    </row>
    <row r="765">
      <c r="A765" s="7" t="n"/>
      <c r="B765" s="7" t="n"/>
      <c r="F765" s="8" t="n"/>
      <c r="K765" s="7" t="n"/>
      <c r="L765" s="8" t="n"/>
      <c r="N765" s="9">
        <f>IF(AND(C765="",F765=""),"",IF(AND(A765&lt;&gt;"",Setup!$B$2&lt;&gt;"",A765&lt;Setup!$B$2),"Before HSA opened",IF(G765="HSA card","Paid by HSA",IF(AND(K765&lt;&gt;"",N(L765)&gt;=F765),"Reimbursed",IF(H765="","Missing receipt",IF(K765&lt;&gt;"","Partly reimbursed","Available to claim"))))))</f>
        <v/>
      </c>
      <c r="O765" s="10">
        <f>IF(N765="","",IF(OR(N765="Available to claim",N765="Partly reimbursed"),F765-N(L765),0))</f>
        <v/>
      </c>
    </row>
    <row r="766">
      <c r="A766" s="7" t="n"/>
      <c r="B766" s="7" t="n"/>
      <c r="F766" s="8" t="n"/>
      <c r="K766" s="7" t="n"/>
      <c r="L766" s="8" t="n"/>
      <c r="N766" s="9">
        <f>IF(AND(C766="",F766=""),"",IF(AND(A766&lt;&gt;"",Setup!$B$2&lt;&gt;"",A766&lt;Setup!$B$2),"Before HSA opened",IF(G766="HSA card","Paid by HSA",IF(AND(K766&lt;&gt;"",N(L766)&gt;=F766),"Reimbursed",IF(H766="","Missing receipt",IF(K766&lt;&gt;"","Partly reimbursed","Available to claim"))))))</f>
        <v/>
      </c>
      <c r="O766" s="10">
        <f>IF(N766="","",IF(OR(N766="Available to claim",N766="Partly reimbursed"),F766-N(L766),0))</f>
        <v/>
      </c>
    </row>
    <row r="767">
      <c r="A767" s="7" t="n"/>
      <c r="B767" s="7" t="n"/>
      <c r="F767" s="8" t="n"/>
      <c r="K767" s="7" t="n"/>
      <c r="L767" s="8" t="n"/>
      <c r="N767" s="9">
        <f>IF(AND(C767="",F767=""),"",IF(AND(A767&lt;&gt;"",Setup!$B$2&lt;&gt;"",A767&lt;Setup!$B$2),"Before HSA opened",IF(G767="HSA card","Paid by HSA",IF(AND(K767&lt;&gt;"",N(L767)&gt;=F767),"Reimbursed",IF(H767="","Missing receipt",IF(K767&lt;&gt;"","Partly reimbursed","Available to claim"))))))</f>
        <v/>
      </c>
      <c r="O767" s="10">
        <f>IF(N767="","",IF(OR(N767="Available to claim",N767="Partly reimbursed"),F767-N(L767),0))</f>
        <v/>
      </c>
    </row>
    <row r="768">
      <c r="A768" s="7" t="n"/>
      <c r="B768" s="7" t="n"/>
      <c r="F768" s="8" t="n"/>
      <c r="K768" s="7" t="n"/>
      <c r="L768" s="8" t="n"/>
      <c r="N768" s="9">
        <f>IF(AND(C768="",F768=""),"",IF(AND(A768&lt;&gt;"",Setup!$B$2&lt;&gt;"",A768&lt;Setup!$B$2),"Before HSA opened",IF(G768="HSA card","Paid by HSA",IF(AND(K768&lt;&gt;"",N(L768)&gt;=F768),"Reimbursed",IF(H768="","Missing receipt",IF(K768&lt;&gt;"","Partly reimbursed","Available to claim"))))))</f>
        <v/>
      </c>
      <c r="O768" s="10">
        <f>IF(N768="","",IF(OR(N768="Available to claim",N768="Partly reimbursed"),F768-N(L768),0))</f>
        <v/>
      </c>
    </row>
    <row r="769">
      <c r="A769" s="7" t="n"/>
      <c r="B769" s="7" t="n"/>
      <c r="F769" s="8" t="n"/>
      <c r="K769" s="7" t="n"/>
      <c r="L769" s="8" t="n"/>
      <c r="N769" s="9">
        <f>IF(AND(C769="",F769=""),"",IF(AND(A769&lt;&gt;"",Setup!$B$2&lt;&gt;"",A769&lt;Setup!$B$2),"Before HSA opened",IF(G769="HSA card","Paid by HSA",IF(AND(K769&lt;&gt;"",N(L769)&gt;=F769),"Reimbursed",IF(H769="","Missing receipt",IF(K769&lt;&gt;"","Partly reimbursed","Available to claim"))))))</f>
        <v/>
      </c>
      <c r="O769" s="10">
        <f>IF(N769="","",IF(OR(N769="Available to claim",N769="Partly reimbursed"),F769-N(L769),0))</f>
        <v/>
      </c>
    </row>
    <row r="770">
      <c r="A770" s="7" t="n"/>
      <c r="B770" s="7" t="n"/>
      <c r="F770" s="8" t="n"/>
      <c r="K770" s="7" t="n"/>
      <c r="L770" s="8" t="n"/>
      <c r="N770" s="9">
        <f>IF(AND(C770="",F770=""),"",IF(AND(A770&lt;&gt;"",Setup!$B$2&lt;&gt;"",A770&lt;Setup!$B$2),"Before HSA opened",IF(G770="HSA card","Paid by HSA",IF(AND(K770&lt;&gt;"",N(L770)&gt;=F770),"Reimbursed",IF(H770="","Missing receipt",IF(K770&lt;&gt;"","Partly reimbursed","Available to claim"))))))</f>
        <v/>
      </c>
      <c r="O770" s="10">
        <f>IF(N770="","",IF(OR(N770="Available to claim",N770="Partly reimbursed"),F770-N(L770),0))</f>
        <v/>
      </c>
    </row>
    <row r="771">
      <c r="A771" s="7" t="n"/>
      <c r="B771" s="7" t="n"/>
      <c r="F771" s="8" t="n"/>
      <c r="K771" s="7" t="n"/>
      <c r="L771" s="8" t="n"/>
      <c r="N771" s="9">
        <f>IF(AND(C771="",F771=""),"",IF(AND(A771&lt;&gt;"",Setup!$B$2&lt;&gt;"",A771&lt;Setup!$B$2),"Before HSA opened",IF(G771="HSA card","Paid by HSA",IF(AND(K771&lt;&gt;"",N(L771)&gt;=F771),"Reimbursed",IF(H771="","Missing receipt",IF(K771&lt;&gt;"","Partly reimbursed","Available to claim"))))))</f>
        <v/>
      </c>
      <c r="O771" s="10">
        <f>IF(N771="","",IF(OR(N771="Available to claim",N771="Partly reimbursed"),F771-N(L771),0))</f>
        <v/>
      </c>
    </row>
    <row r="772">
      <c r="A772" s="7" t="n"/>
      <c r="B772" s="7" t="n"/>
      <c r="F772" s="8" t="n"/>
      <c r="K772" s="7" t="n"/>
      <c r="L772" s="8" t="n"/>
      <c r="N772" s="9">
        <f>IF(AND(C772="",F772=""),"",IF(AND(A772&lt;&gt;"",Setup!$B$2&lt;&gt;"",A772&lt;Setup!$B$2),"Before HSA opened",IF(G772="HSA card","Paid by HSA",IF(AND(K772&lt;&gt;"",N(L772)&gt;=F772),"Reimbursed",IF(H772="","Missing receipt",IF(K772&lt;&gt;"","Partly reimbursed","Available to claim"))))))</f>
        <v/>
      </c>
      <c r="O772" s="10">
        <f>IF(N772="","",IF(OR(N772="Available to claim",N772="Partly reimbursed"),F772-N(L772),0))</f>
        <v/>
      </c>
    </row>
    <row r="773">
      <c r="A773" s="7" t="n"/>
      <c r="B773" s="7" t="n"/>
      <c r="F773" s="8" t="n"/>
      <c r="K773" s="7" t="n"/>
      <c r="L773" s="8" t="n"/>
      <c r="N773" s="9">
        <f>IF(AND(C773="",F773=""),"",IF(AND(A773&lt;&gt;"",Setup!$B$2&lt;&gt;"",A773&lt;Setup!$B$2),"Before HSA opened",IF(G773="HSA card","Paid by HSA",IF(AND(K773&lt;&gt;"",N(L773)&gt;=F773),"Reimbursed",IF(H773="","Missing receipt",IF(K773&lt;&gt;"","Partly reimbursed","Available to claim"))))))</f>
        <v/>
      </c>
      <c r="O773" s="10">
        <f>IF(N773="","",IF(OR(N773="Available to claim",N773="Partly reimbursed"),F773-N(L773),0))</f>
        <v/>
      </c>
    </row>
    <row r="774">
      <c r="A774" s="7" t="n"/>
      <c r="B774" s="7" t="n"/>
      <c r="F774" s="8" t="n"/>
      <c r="K774" s="7" t="n"/>
      <c r="L774" s="8" t="n"/>
      <c r="N774" s="9">
        <f>IF(AND(C774="",F774=""),"",IF(AND(A774&lt;&gt;"",Setup!$B$2&lt;&gt;"",A774&lt;Setup!$B$2),"Before HSA opened",IF(G774="HSA card","Paid by HSA",IF(AND(K774&lt;&gt;"",N(L774)&gt;=F774),"Reimbursed",IF(H774="","Missing receipt",IF(K774&lt;&gt;"","Partly reimbursed","Available to claim"))))))</f>
        <v/>
      </c>
      <c r="O774" s="10">
        <f>IF(N774="","",IF(OR(N774="Available to claim",N774="Partly reimbursed"),F774-N(L774),0))</f>
        <v/>
      </c>
    </row>
    <row r="775">
      <c r="A775" s="7" t="n"/>
      <c r="B775" s="7" t="n"/>
      <c r="F775" s="8" t="n"/>
      <c r="K775" s="7" t="n"/>
      <c r="L775" s="8" t="n"/>
      <c r="N775" s="9">
        <f>IF(AND(C775="",F775=""),"",IF(AND(A775&lt;&gt;"",Setup!$B$2&lt;&gt;"",A775&lt;Setup!$B$2),"Before HSA opened",IF(G775="HSA card","Paid by HSA",IF(AND(K775&lt;&gt;"",N(L775)&gt;=F775),"Reimbursed",IF(H775="","Missing receipt",IF(K775&lt;&gt;"","Partly reimbursed","Available to claim"))))))</f>
        <v/>
      </c>
      <c r="O775" s="10">
        <f>IF(N775="","",IF(OR(N775="Available to claim",N775="Partly reimbursed"),F775-N(L775),0))</f>
        <v/>
      </c>
    </row>
    <row r="776">
      <c r="A776" s="7" t="n"/>
      <c r="B776" s="7" t="n"/>
      <c r="F776" s="8" t="n"/>
      <c r="K776" s="7" t="n"/>
      <c r="L776" s="8" t="n"/>
      <c r="N776" s="9">
        <f>IF(AND(C776="",F776=""),"",IF(AND(A776&lt;&gt;"",Setup!$B$2&lt;&gt;"",A776&lt;Setup!$B$2),"Before HSA opened",IF(G776="HSA card","Paid by HSA",IF(AND(K776&lt;&gt;"",N(L776)&gt;=F776),"Reimbursed",IF(H776="","Missing receipt",IF(K776&lt;&gt;"","Partly reimbursed","Available to claim"))))))</f>
        <v/>
      </c>
      <c r="O776" s="10">
        <f>IF(N776="","",IF(OR(N776="Available to claim",N776="Partly reimbursed"),F776-N(L776),0))</f>
        <v/>
      </c>
    </row>
    <row r="777">
      <c r="A777" s="7" t="n"/>
      <c r="B777" s="7" t="n"/>
      <c r="F777" s="8" t="n"/>
      <c r="K777" s="7" t="n"/>
      <c r="L777" s="8" t="n"/>
      <c r="N777" s="9">
        <f>IF(AND(C777="",F777=""),"",IF(AND(A777&lt;&gt;"",Setup!$B$2&lt;&gt;"",A777&lt;Setup!$B$2),"Before HSA opened",IF(G777="HSA card","Paid by HSA",IF(AND(K777&lt;&gt;"",N(L777)&gt;=F777),"Reimbursed",IF(H777="","Missing receipt",IF(K777&lt;&gt;"","Partly reimbursed","Available to claim"))))))</f>
        <v/>
      </c>
      <c r="O777" s="10">
        <f>IF(N777="","",IF(OR(N777="Available to claim",N777="Partly reimbursed"),F777-N(L777),0))</f>
        <v/>
      </c>
    </row>
    <row r="778">
      <c r="A778" s="7" t="n"/>
      <c r="B778" s="7" t="n"/>
      <c r="F778" s="8" t="n"/>
      <c r="K778" s="7" t="n"/>
      <c r="L778" s="8" t="n"/>
      <c r="N778" s="9">
        <f>IF(AND(C778="",F778=""),"",IF(AND(A778&lt;&gt;"",Setup!$B$2&lt;&gt;"",A778&lt;Setup!$B$2),"Before HSA opened",IF(G778="HSA card","Paid by HSA",IF(AND(K778&lt;&gt;"",N(L778)&gt;=F778),"Reimbursed",IF(H778="","Missing receipt",IF(K778&lt;&gt;"","Partly reimbursed","Available to claim"))))))</f>
        <v/>
      </c>
      <c r="O778" s="10">
        <f>IF(N778="","",IF(OR(N778="Available to claim",N778="Partly reimbursed"),F778-N(L778),0))</f>
        <v/>
      </c>
    </row>
    <row r="779">
      <c r="A779" s="7" t="n"/>
      <c r="B779" s="7" t="n"/>
      <c r="F779" s="8" t="n"/>
      <c r="K779" s="7" t="n"/>
      <c r="L779" s="8" t="n"/>
      <c r="N779" s="9">
        <f>IF(AND(C779="",F779=""),"",IF(AND(A779&lt;&gt;"",Setup!$B$2&lt;&gt;"",A779&lt;Setup!$B$2),"Before HSA opened",IF(G779="HSA card","Paid by HSA",IF(AND(K779&lt;&gt;"",N(L779)&gt;=F779),"Reimbursed",IF(H779="","Missing receipt",IF(K779&lt;&gt;"","Partly reimbursed","Available to claim"))))))</f>
        <v/>
      </c>
      <c r="O779" s="10">
        <f>IF(N779="","",IF(OR(N779="Available to claim",N779="Partly reimbursed"),F779-N(L779),0))</f>
        <v/>
      </c>
    </row>
    <row r="780">
      <c r="A780" s="7" t="n"/>
      <c r="B780" s="7" t="n"/>
      <c r="F780" s="8" t="n"/>
      <c r="K780" s="7" t="n"/>
      <c r="L780" s="8" t="n"/>
      <c r="N780" s="9">
        <f>IF(AND(C780="",F780=""),"",IF(AND(A780&lt;&gt;"",Setup!$B$2&lt;&gt;"",A780&lt;Setup!$B$2),"Before HSA opened",IF(G780="HSA card","Paid by HSA",IF(AND(K780&lt;&gt;"",N(L780)&gt;=F780),"Reimbursed",IF(H780="","Missing receipt",IF(K780&lt;&gt;"","Partly reimbursed","Available to claim"))))))</f>
        <v/>
      </c>
      <c r="O780" s="10">
        <f>IF(N780="","",IF(OR(N780="Available to claim",N780="Partly reimbursed"),F780-N(L780),0))</f>
        <v/>
      </c>
    </row>
    <row r="781">
      <c r="A781" s="7" t="n"/>
      <c r="B781" s="7" t="n"/>
      <c r="F781" s="8" t="n"/>
      <c r="K781" s="7" t="n"/>
      <c r="L781" s="8" t="n"/>
      <c r="N781" s="9">
        <f>IF(AND(C781="",F781=""),"",IF(AND(A781&lt;&gt;"",Setup!$B$2&lt;&gt;"",A781&lt;Setup!$B$2),"Before HSA opened",IF(G781="HSA card","Paid by HSA",IF(AND(K781&lt;&gt;"",N(L781)&gt;=F781),"Reimbursed",IF(H781="","Missing receipt",IF(K781&lt;&gt;"","Partly reimbursed","Available to claim"))))))</f>
        <v/>
      </c>
      <c r="O781" s="10">
        <f>IF(N781="","",IF(OR(N781="Available to claim",N781="Partly reimbursed"),F781-N(L781),0))</f>
        <v/>
      </c>
    </row>
    <row r="782">
      <c r="A782" s="7" t="n"/>
      <c r="B782" s="7" t="n"/>
      <c r="F782" s="8" t="n"/>
      <c r="K782" s="7" t="n"/>
      <c r="L782" s="8" t="n"/>
      <c r="N782" s="9">
        <f>IF(AND(C782="",F782=""),"",IF(AND(A782&lt;&gt;"",Setup!$B$2&lt;&gt;"",A782&lt;Setup!$B$2),"Before HSA opened",IF(G782="HSA card","Paid by HSA",IF(AND(K782&lt;&gt;"",N(L782)&gt;=F782),"Reimbursed",IF(H782="","Missing receipt",IF(K782&lt;&gt;"","Partly reimbursed","Available to claim"))))))</f>
        <v/>
      </c>
      <c r="O782" s="10">
        <f>IF(N782="","",IF(OR(N782="Available to claim",N782="Partly reimbursed"),F782-N(L782),0))</f>
        <v/>
      </c>
    </row>
    <row r="783">
      <c r="A783" s="7" t="n"/>
      <c r="B783" s="7" t="n"/>
      <c r="F783" s="8" t="n"/>
      <c r="K783" s="7" t="n"/>
      <c r="L783" s="8" t="n"/>
      <c r="N783" s="9">
        <f>IF(AND(C783="",F783=""),"",IF(AND(A783&lt;&gt;"",Setup!$B$2&lt;&gt;"",A783&lt;Setup!$B$2),"Before HSA opened",IF(G783="HSA card","Paid by HSA",IF(AND(K783&lt;&gt;"",N(L783)&gt;=F783),"Reimbursed",IF(H783="","Missing receipt",IF(K783&lt;&gt;"","Partly reimbursed","Available to claim"))))))</f>
        <v/>
      </c>
      <c r="O783" s="10">
        <f>IF(N783="","",IF(OR(N783="Available to claim",N783="Partly reimbursed"),F783-N(L783),0))</f>
        <v/>
      </c>
    </row>
    <row r="784">
      <c r="A784" s="7" t="n"/>
      <c r="B784" s="7" t="n"/>
      <c r="F784" s="8" t="n"/>
      <c r="K784" s="7" t="n"/>
      <c r="L784" s="8" t="n"/>
      <c r="N784" s="9">
        <f>IF(AND(C784="",F784=""),"",IF(AND(A784&lt;&gt;"",Setup!$B$2&lt;&gt;"",A784&lt;Setup!$B$2),"Before HSA opened",IF(G784="HSA card","Paid by HSA",IF(AND(K784&lt;&gt;"",N(L784)&gt;=F784),"Reimbursed",IF(H784="","Missing receipt",IF(K784&lt;&gt;"","Partly reimbursed","Available to claim"))))))</f>
        <v/>
      </c>
      <c r="O784" s="10">
        <f>IF(N784="","",IF(OR(N784="Available to claim",N784="Partly reimbursed"),F784-N(L784),0))</f>
        <v/>
      </c>
    </row>
    <row r="785">
      <c r="A785" s="7" t="n"/>
      <c r="B785" s="7" t="n"/>
      <c r="F785" s="8" t="n"/>
      <c r="K785" s="7" t="n"/>
      <c r="L785" s="8" t="n"/>
      <c r="N785" s="9">
        <f>IF(AND(C785="",F785=""),"",IF(AND(A785&lt;&gt;"",Setup!$B$2&lt;&gt;"",A785&lt;Setup!$B$2),"Before HSA opened",IF(G785="HSA card","Paid by HSA",IF(AND(K785&lt;&gt;"",N(L785)&gt;=F785),"Reimbursed",IF(H785="","Missing receipt",IF(K785&lt;&gt;"","Partly reimbursed","Available to claim"))))))</f>
        <v/>
      </c>
      <c r="O785" s="10">
        <f>IF(N785="","",IF(OR(N785="Available to claim",N785="Partly reimbursed"),F785-N(L785),0))</f>
        <v/>
      </c>
    </row>
    <row r="786">
      <c r="A786" s="7" t="n"/>
      <c r="B786" s="7" t="n"/>
      <c r="F786" s="8" t="n"/>
      <c r="K786" s="7" t="n"/>
      <c r="L786" s="8" t="n"/>
      <c r="N786" s="9">
        <f>IF(AND(C786="",F786=""),"",IF(AND(A786&lt;&gt;"",Setup!$B$2&lt;&gt;"",A786&lt;Setup!$B$2),"Before HSA opened",IF(G786="HSA card","Paid by HSA",IF(AND(K786&lt;&gt;"",N(L786)&gt;=F786),"Reimbursed",IF(H786="","Missing receipt",IF(K786&lt;&gt;"","Partly reimbursed","Available to claim"))))))</f>
        <v/>
      </c>
      <c r="O786" s="10">
        <f>IF(N786="","",IF(OR(N786="Available to claim",N786="Partly reimbursed"),F786-N(L786),0))</f>
        <v/>
      </c>
    </row>
    <row r="787">
      <c r="A787" s="7" t="n"/>
      <c r="B787" s="7" t="n"/>
      <c r="F787" s="8" t="n"/>
      <c r="K787" s="7" t="n"/>
      <c r="L787" s="8" t="n"/>
      <c r="N787" s="9">
        <f>IF(AND(C787="",F787=""),"",IF(AND(A787&lt;&gt;"",Setup!$B$2&lt;&gt;"",A787&lt;Setup!$B$2),"Before HSA opened",IF(G787="HSA card","Paid by HSA",IF(AND(K787&lt;&gt;"",N(L787)&gt;=F787),"Reimbursed",IF(H787="","Missing receipt",IF(K787&lt;&gt;"","Partly reimbursed","Available to claim"))))))</f>
        <v/>
      </c>
      <c r="O787" s="10">
        <f>IF(N787="","",IF(OR(N787="Available to claim",N787="Partly reimbursed"),F787-N(L787),0))</f>
        <v/>
      </c>
    </row>
    <row r="788">
      <c r="A788" s="7" t="n"/>
      <c r="B788" s="7" t="n"/>
      <c r="F788" s="8" t="n"/>
      <c r="K788" s="7" t="n"/>
      <c r="L788" s="8" t="n"/>
      <c r="N788" s="9">
        <f>IF(AND(C788="",F788=""),"",IF(AND(A788&lt;&gt;"",Setup!$B$2&lt;&gt;"",A788&lt;Setup!$B$2),"Before HSA opened",IF(G788="HSA card","Paid by HSA",IF(AND(K788&lt;&gt;"",N(L788)&gt;=F788),"Reimbursed",IF(H788="","Missing receipt",IF(K788&lt;&gt;"","Partly reimbursed","Available to claim"))))))</f>
        <v/>
      </c>
      <c r="O788" s="10">
        <f>IF(N788="","",IF(OR(N788="Available to claim",N788="Partly reimbursed"),F788-N(L788),0))</f>
        <v/>
      </c>
    </row>
    <row r="789">
      <c r="A789" s="7" t="n"/>
      <c r="B789" s="7" t="n"/>
      <c r="F789" s="8" t="n"/>
      <c r="K789" s="7" t="n"/>
      <c r="L789" s="8" t="n"/>
      <c r="N789" s="9">
        <f>IF(AND(C789="",F789=""),"",IF(AND(A789&lt;&gt;"",Setup!$B$2&lt;&gt;"",A789&lt;Setup!$B$2),"Before HSA opened",IF(G789="HSA card","Paid by HSA",IF(AND(K789&lt;&gt;"",N(L789)&gt;=F789),"Reimbursed",IF(H789="","Missing receipt",IF(K789&lt;&gt;"","Partly reimbursed","Available to claim"))))))</f>
        <v/>
      </c>
      <c r="O789" s="10">
        <f>IF(N789="","",IF(OR(N789="Available to claim",N789="Partly reimbursed"),F789-N(L789),0))</f>
        <v/>
      </c>
    </row>
    <row r="790">
      <c r="A790" s="7" t="n"/>
      <c r="B790" s="7" t="n"/>
      <c r="F790" s="8" t="n"/>
      <c r="K790" s="7" t="n"/>
      <c r="L790" s="8" t="n"/>
      <c r="N790" s="9">
        <f>IF(AND(C790="",F790=""),"",IF(AND(A790&lt;&gt;"",Setup!$B$2&lt;&gt;"",A790&lt;Setup!$B$2),"Before HSA opened",IF(G790="HSA card","Paid by HSA",IF(AND(K790&lt;&gt;"",N(L790)&gt;=F790),"Reimbursed",IF(H790="","Missing receipt",IF(K790&lt;&gt;"","Partly reimbursed","Available to claim"))))))</f>
        <v/>
      </c>
      <c r="O790" s="10">
        <f>IF(N790="","",IF(OR(N790="Available to claim",N790="Partly reimbursed"),F790-N(L790),0))</f>
        <v/>
      </c>
    </row>
    <row r="791">
      <c r="A791" s="7" t="n"/>
      <c r="B791" s="7" t="n"/>
      <c r="F791" s="8" t="n"/>
      <c r="K791" s="7" t="n"/>
      <c r="L791" s="8" t="n"/>
      <c r="N791" s="9">
        <f>IF(AND(C791="",F791=""),"",IF(AND(A791&lt;&gt;"",Setup!$B$2&lt;&gt;"",A791&lt;Setup!$B$2),"Before HSA opened",IF(G791="HSA card","Paid by HSA",IF(AND(K791&lt;&gt;"",N(L791)&gt;=F791),"Reimbursed",IF(H791="","Missing receipt",IF(K791&lt;&gt;"","Partly reimbursed","Available to claim"))))))</f>
        <v/>
      </c>
      <c r="O791" s="10">
        <f>IF(N791="","",IF(OR(N791="Available to claim",N791="Partly reimbursed"),F791-N(L791),0))</f>
        <v/>
      </c>
    </row>
    <row r="792">
      <c r="A792" s="7" t="n"/>
      <c r="B792" s="7" t="n"/>
      <c r="F792" s="8" t="n"/>
      <c r="K792" s="7" t="n"/>
      <c r="L792" s="8" t="n"/>
      <c r="N792" s="9">
        <f>IF(AND(C792="",F792=""),"",IF(AND(A792&lt;&gt;"",Setup!$B$2&lt;&gt;"",A792&lt;Setup!$B$2),"Before HSA opened",IF(G792="HSA card","Paid by HSA",IF(AND(K792&lt;&gt;"",N(L792)&gt;=F792),"Reimbursed",IF(H792="","Missing receipt",IF(K792&lt;&gt;"","Partly reimbursed","Available to claim"))))))</f>
        <v/>
      </c>
      <c r="O792" s="10">
        <f>IF(N792="","",IF(OR(N792="Available to claim",N792="Partly reimbursed"),F792-N(L792),0))</f>
        <v/>
      </c>
    </row>
    <row r="793">
      <c r="A793" s="7" t="n"/>
      <c r="B793" s="7" t="n"/>
      <c r="F793" s="8" t="n"/>
      <c r="K793" s="7" t="n"/>
      <c r="L793" s="8" t="n"/>
      <c r="N793" s="9">
        <f>IF(AND(C793="",F793=""),"",IF(AND(A793&lt;&gt;"",Setup!$B$2&lt;&gt;"",A793&lt;Setup!$B$2),"Before HSA opened",IF(G793="HSA card","Paid by HSA",IF(AND(K793&lt;&gt;"",N(L793)&gt;=F793),"Reimbursed",IF(H793="","Missing receipt",IF(K793&lt;&gt;"","Partly reimbursed","Available to claim"))))))</f>
        <v/>
      </c>
      <c r="O793" s="10">
        <f>IF(N793="","",IF(OR(N793="Available to claim",N793="Partly reimbursed"),F793-N(L793),0))</f>
        <v/>
      </c>
    </row>
    <row r="794">
      <c r="A794" s="7" t="n"/>
      <c r="B794" s="7" t="n"/>
      <c r="F794" s="8" t="n"/>
      <c r="K794" s="7" t="n"/>
      <c r="L794" s="8" t="n"/>
      <c r="N794" s="9">
        <f>IF(AND(C794="",F794=""),"",IF(AND(A794&lt;&gt;"",Setup!$B$2&lt;&gt;"",A794&lt;Setup!$B$2),"Before HSA opened",IF(G794="HSA card","Paid by HSA",IF(AND(K794&lt;&gt;"",N(L794)&gt;=F794),"Reimbursed",IF(H794="","Missing receipt",IF(K794&lt;&gt;"","Partly reimbursed","Available to claim"))))))</f>
        <v/>
      </c>
      <c r="O794" s="10">
        <f>IF(N794="","",IF(OR(N794="Available to claim",N794="Partly reimbursed"),F794-N(L794),0))</f>
        <v/>
      </c>
    </row>
    <row r="795">
      <c r="A795" s="7" t="n"/>
      <c r="B795" s="7" t="n"/>
      <c r="F795" s="8" t="n"/>
      <c r="K795" s="7" t="n"/>
      <c r="L795" s="8" t="n"/>
      <c r="N795" s="9">
        <f>IF(AND(C795="",F795=""),"",IF(AND(A795&lt;&gt;"",Setup!$B$2&lt;&gt;"",A795&lt;Setup!$B$2),"Before HSA opened",IF(G795="HSA card","Paid by HSA",IF(AND(K795&lt;&gt;"",N(L795)&gt;=F795),"Reimbursed",IF(H795="","Missing receipt",IF(K795&lt;&gt;"","Partly reimbursed","Available to claim"))))))</f>
        <v/>
      </c>
      <c r="O795" s="10">
        <f>IF(N795="","",IF(OR(N795="Available to claim",N795="Partly reimbursed"),F795-N(L795),0))</f>
        <v/>
      </c>
    </row>
    <row r="796">
      <c r="A796" s="7" t="n"/>
      <c r="B796" s="7" t="n"/>
      <c r="F796" s="8" t="n"/>
      <c r="K796" s="7" t="n"/>
      <c r="L796" s="8" t="n"/>
      <c r="N796" s="9">
        <f>IF(AND(C796="",F796=""),"",IF(AND(A796&lt;&gt;"",Setup!$B$2&lt;&gt;"",A796&lt;Setup!$B$2),"Before HSA opened",IF(G796="HSA card","Paid by HSA",IF(AND(K796&lt;&gt;"",N(L796)&gt;=F796),"Reimbursed",IF(H796="","Missing receipt",IF(K796&lt;&gt;"","Partly reimbursed","Available to claim"))))))</f>
        <v/>
      </c>
      <c r="O796" s="10">
        <f>IF(N796="","",IF(OR(N796="Available to claim",N796="Partly reimbursed"),F796-N(L796),0))</f>
        <v/>
      </c>
    </row>
    <row r="797">
      <c r="A797" s="7" t="n"/>
      <c r="B797" s="7" t="n"/>
      <c r="F797" s="8" t="n"/>
      <c r="K797" s="7" t="n"/>
      <c r="L797" s="8" t="n"/>
      <c r="N797" s="9">
        <f>IF(AND(C797="",F797=""),"",IF(AND(A797&lt;&gt;"",Setup!$B$2&lt;&gt;"",A797&lt;Setup!$B$2),"Before HSA opened",IF(G797="HSA card","Paid by HSA",IF(AND(K797&lt;&gt;"",N(L797)&gt;=F797),"Reimbursed",IF(H797="","Missing receipt",IF(K797&lt;&gt;"","Partly reimbursed","Available to claim"))))))</f>
        <v/>
      </c>
      <c r="O797" s="10">
        <f>IF(N797="","",IF(OR(N797="Available to claim",N797="Partly reimbursed"),F797-N(L797),0))</f>
        <v/>
      </c>
    </row>
    <row r="798">
      <c r="A798" s="7" t="n"/>
      <c r="B798" s="7" t="n"/>
      <c r="F798" s="8" t="n"/>
      <c r="K798" s="7" t="n"/>
      <c r="L798" s="8" t="n"/>
      <c r="N798" s="9">
        <f>IF(AND(C798="",F798=""),"",IF(AND(A798&lt;&gt;"",Setup!$B$2&lt;&gt;"",A798&lt;Setup!$B$2),"Before HSA opened",IF(G798="HSA card","Paid by HSA",IF(AND(K798&lt;&gt;"",N(L798)&gt;=F798),"Reimbursed",IF(H798="","Missing receipt",IF(K798&lt;&gt;"","Partly reimbursed","Available to claim"))))))</f>
        <v/>
      </c>
      <c r="O798" s="10">
        <f>IF(N798="","",IF(OR(N798="Available to claim",N798="Partly reimbursed"),F798-N(L798),0))</f>
        <v/>
      </c>
    </row>
    <row r="799">
      <c r="A799" s="7" t="n"/>
      <c r="B799" s="7" t="n"/>
      <c r="F799" s="8" t="n"/>
      <c r="K799" s="7" t="n"/>
      <c r="L799" s="8" t="n"/>
      <c r="N799" s="9">
        <f>IF(AND(C799="",F799=""),"",IF(AND(A799&lt;&gt;"",Setup!$B$2&lt;&gt;"",A799&lt;Setup!$B$2),"Before HSA opened",IF(G799="HSA card","Paid by HSA",IF(AND(K799&lt;&gt;"",N(L799)&gt;=F799),"Reimbursed",IF(H799="","Missing receipt",IF(K799&lt;&gt;"","Partly reimbursed","Available to claim"))))))</f>
        <v/>
      </c>
      <c r="O799" s="10">
        <f>IF(N799="","",IF(OR(N799="Available to claim",N799="Partly reimbursed"),F799-N(L799),0))</f>
        <v/>
      </c>
    </row>
    <row r="800">
      <c r="A800" s="7" t="n"/>
      <c r="B800" s="7" t="n"/>
      <c r="F800" s="8" t="n"/>
      <c r="K800" s="7" t="n"/>
      <c r="L800" s="8" t="n"/>
      <c r="N800" s="9">
        <f>IF(AND(C800="",F800=""),"",IF(AND(A800&lt;&gt;"",Setup!$B$2&lt;&gt;"",A800&lt;Setup!$B$2),"Before HSA opened",IF(G800="HSA card","Paid by HSA",IF(AND(K800&lt;&gt;"",N(L800)&gt;=F800),"Reimbursed",IF(H800="","Missing receipt",IF(K800&lt;&gt;"","Partly reimbursed","Available to claim"))))))</f>
        <v/>
      </c>
      <c r="O800" s="10">
        <f>IF(N800="","",IF(OR(N800="Available to claim",N800="Partly reimbursed"),F800-N(L800),0))</f>
        <v/>
      </c>
    </row>
    <row r="801">
      <c r="A801" s="7" t="n"/>
      <c r="B801" s="7" t="n"/>
      <c r="F801" s="8" t="n"/>
      <c r="K801" s="7" t="n"/>
      <c r="L801" s="8" t="n"/>
      <c r="N801" s="9">
        <f>IF(AND(C801="",F801=""),"",IF(AND(A801&lt;&gt;"",Setup!$B$2&lt;&gt;"",A801&lt;Setup!$B$2),"Before HSA opened",IF(G801="HSA card","Paid by HSA",IF(AND(K801&lt;&gt;"",N(L801)&gt;=F801),"Reimbursed",IF(H801="","Missing receipt",IF(K801&lt;&gt;"","Partly reimbursed","Available to claim"))))))</f>
        <v/>
      </c>
      <c r="O801" s="10">
        <f>IF(N801="","",IF(OR(N801="Available to claim",N801="Partly reimbursed"),F801-N(L801),0))</f>
        <v/>
      </c>
    </row>
    <row r="802">
      <c r="A802" s="7" t="n"/>
      <c r="B802" s="7" t="n"/>
      <c r="F802" s="8" t="n"/>
      <c r="K802" s="7" t="n"/>
      <c r="L802" s="8" t="n"/>
      <c r="N802" s="9">
        <f>IF(AND(C802="",F802=""),"",IF(AND(A802&lt;&gt;"",Setup!$B$2&lt;&gt;"",A802&lt;Setup!$B$2),"Before HSA opened",IF(G802="HSA card","Paid by HSA",IF(AND(K802&lt;&gt;"",N(L802)&gt;=F802),"Reimbursed",IF(H802="","Missing receipt",IF(K802&lt;&gt;"","Partly reimbursed","Available to claim"))))))</f>
        <v/>
      </c>
      <c r="O802" s="10">
        <f>IF(N802="","",IF(OR(N802="Available to claim",N802="Partly reimbursed"),F802-N(L802),0))</f>
        <v/>
      </c>
    </row>
    <row r="803">
      <c r="A803" s="7" t="n"/>
      <c r="B803" s="7" t="n"/>
      <c r="F803" s="8" t="n"/>
      <c r="K803" s="7" t="n"/>
      <c r="L803" s="8" t="n"/>
      <c r="N803" s="9">
        <f>IF(AND(C803="",F803=""),"",IF(AND(A803&lt;&gt;"",Setup!$B$2&lt;&gt;"",A803&lt;Setup!$B$2),"Before HSA opened",IF(G803="HSA card","Paid by HSA",IF(AND(K803&lt;&gt;"",N(L803)&gt;=F803),"Reimbursed",IF(H803="","Missing receipt",IF(K803&lt;&gt;"","Partly reimbursed","Available to claim"))))))</f>
        <v/>
      </c>
      <c r="O803" s="10">
        <f>IF(N803="","",IF(OR(N803="Available to claim",N803="Partly reimbursed"),F803-N(L803),0))</f>
        <v/>
      </c>
    </row>
    <row r="804">
      <c r="A804" s="7" t="n"/>
      <c r="B804" s="7" t="n"/>
      <c r="F804" s="8" t="n"/>
      <c r="K804" s="7" t="n"/>
      <c r="L804" s="8" t="n"/>
      <c r="N804" s="9">
        <f>IF(AND(C804="",F804=""),"",IF(AND(A804&lt;&gt;"",Setup!$B$2&lt;&gt;"",A804&lt;Setup!$B$2),"Before HSA opened",IF(G804="HSA card","Paid by HSA",IF(AND(K804&lt;&gt;"",N(L804)&gt;=F804),"Reimbursed",IF(H804="","Missing receipt",IF(K804&lt;&gt;"","Partly reimbursed","Available to claim"))))))</f>
        <v/>
      </c>
      <c r="O804" s="10">
        <f>IF(N804="","",IF(OR(N804="Available to claim",N804="Partly reimbursed"),F804-N(L804),0))</f>
        <v/>
      </c>
    </row>
    <row r="805">
      <c r="A805" s="7" t="n"/>
      <c r="B805" s="7" t="n"/>
      <c r="F805" s="8" t="n"/>
      <c r="K805" s="7" t="n"/>
      <c r="L805" s="8" t="n"/>
      <c r="N805" s="9">
        <f>IF(AND(C805="",F805=""),"",IF(AND(A805&lt;&gt;"",Setup!$B$2&lt;&gt;"",A805&lt;Setup!$B$2),"Before HSA opened",IF(G805="HSA card","Paid by HSA",IF(AND(K805&lt;&gt;"",N(L805)&gt;=F805),"Reimbursed",IF(H805="","Missing receipt",IF(K805&lt;&gt;"","Partly reimbursed","Available to claim"))))))</f>
        <v/>
      </c>
      <c r="O805" s="10">
        <f>IF(N805="","",IF(OR(N805="Available to claim",N805="Partly reimbursed"),F805-N(L805),0))</f>
        <v/>
      </c>
    </row>
    <row r="806">
      <c r="A806" s="7" t="n"/>
      <c r="B806" s="7" t="n"/>
      <c r="F806" s="8" t="n"/>
      <c r="K806" s="7" t="n"/>
      <c r="L806" s="8" t="n"/>
      <c r="N806" s="9">
        <f>IF(AND(C806="",F806=""),"",IF(AND(A806&lt;&gt;"",Setup!$B$2&lt;&gt;"",A806&lt;Setup!$B$2),"Before HSA opened",IF(G806="HSA card","Paid by HSA",IF(AND(K806&lt;&gt;"",N(L806)&gt;=F806),"Reimbursed",IF(H806="","Missing receipt",IF(K806&lt;&gt;"","Partly reimbursed","Available to claim"))))))</f>
        <v/>
      </c>
      <c r="O806" s="10">
        <f>IF(N806="","",IF(OR(N806="Available to claim",N806="Partly reimbursed"),F806-N(L806),0))</f>
        <v/>
      </c>
    </row>
    <row r="807">
      <c r="A807" s="7" t="n"/>
      <c r="B807" s="7" t="n"/>
      <c r="F807" s="8" t="n"/>
      <c r="K807" s="7" t="n"/>
      <c r="L807" s="8" t="n"/>
      <c r="N807" s="9">
        <f>IF(AND(C807="",F807=""),"",IF(AND(A807&lt;&gt;"",Setup!$B$2&lt;&gt;"",A807&lt;Setup!$B$2),"Before HSA opened",IF(G807="HSA card","Paid by HSA",IF(AND(K807&lt;&gt;"",N(L807)&gt;=F807),"Reimbursed",IF(H807="","Missing receipt",IF(K807&lt;&gt;"","Partly reimbursed","Available to claim"))))))</f>
        <v/>
      </c>
      <c r="O807" s="10">
        <f>IF(N807="","",IF(OR(N807="Available to claim",N807="Partly reimbursed"),F807-N(L807),0))</f>
        <v/>
      </c>
    </row>
    <row r="808">
      <c r="A808" s="7" t="n"/>
      <c r="B808" s="7" t="n"/>
      <c r="F808" s="8" t="n"/>
      <c r="K808" s="7" t="n"/>
      <c r="L808" s="8" t="n"/>
      <c r="N808" s="9">
        <f>IF(AND(C808="",F808=""),"",IF(AND(A808&lt;&gt;"",Setup!$B$2&lt;&gt;"",A808&lt;Setup!$B$2),"Before HSA opened",IF(G808="HSA card","Paid by HSA",IF(AND(K808&lt;&gt;"",N(L808)&gt;=F808),"Reimbursed",IF(H808="","Missing receipt",IF(K808&lt;&gt;"","Partly reimbursed","Available to claim"))))))</f>
        <v/>
      </c>
      <c r="O808" s="10">
        <f>IF(N808="","",IF(OR(N808="Available to claim",N808="Partly reimbursed"),F808-N(L808),0))</f>
        <v/>
      </c>
    </row>
    <row r="809">
      <c r="A809" s="7" t="n"/>
      <c r="B809" s="7" t="n"/>
      <c r="F809" s="8" t="n"/>
      <c r="K809" s="7" t="n"/>
      <c r="L809" s="8" t="n"/>
      <c r="N809" s="9">
        <f>IF(AND(C809="",F809=""),"",IF(AND(A809&lt;&gt;"",Setup!$B$2&lt;&gt;"",A809&lt;Setup!$B$2),"Before HSA opened",IF(G809="HSA card","Paid by HSA",IF(AND(K809&lt;&gt;"",N(L809)&gt;=F809),"Reimbursed",IF(H809="","Missing receipt",IF(K809&lt;&gt;"","Partly reimbursed","Available to claim"))))))</f>
        <v/>
      </c>
      <c r="O809" s="10">
        <f>IF(N809="","",IF(OR(N809="Available to claim",N809="Partly reimbursed"),F809-N(L809),0))</f>
        <v/>
      </c>
    </row>
    <row r="810">
      <c r="A810" s="7" t="n"/>
      <c r="B810" s="7" t="n"/>
      <c r="F810" s="8" t="n"/>
      <c r="K810" s="7" t="n"/>
      <c r="L810" s="8" t="n"/>
      <c r="N810" s="9">
        <f>IF(AND(C810="",F810=""),"",IF(AND(A810&lt;&gt;"",Setup!$B$2&lt;&gt;"",A810&lt;Setup!$B$2),"Before HSA opened",IF(G810="HSA card","Paid by HSA",IF(AND(K810&lt;&gt;"",N(L810)&gt;=F810),"Reimbursed",IF(H810="","Missing receipt",IF(K810&lt;&gt;"","Partly reimbursed","Available to claim"))))))</f>
        <v/>
      </c>
      <c r="O810" s="10">
        <f>IF(N810="","",IF(OR(N810="Available to claim",N810="Partly reimbursed"),F810-N(L810),0))</f>
        <v/>
      </c>
    </row>
    <row r="811">
      <c r="A811" s="7" t="n"/>
      <c r="B811" s="7" t="n"/>
      <c r="F811" s="8" t="n"/>
      <c r="K811" s="7" t="n"/>
      <c r="L811" s="8" t="n"/>
      <c r="N811" s="9">
        <f>IF(AND(C811="",F811=""),"",IF(AND(A811&lt;&gt;"",Setup!$B$2&lt;&gt;"",A811&lt;Setup!$B$2),"Before HSA opened",IF(G811="HSA card","Paid by HSA",IF(AND(K811&lt;&gt;"",N(L811)&gt;=F811),"Reimbursed",IF(H811="","Missing receipt",IF(K811&lt;&gt;"","Partly reimbursed","Available to claim"))))))</f>
        <v/>
      </c>
      <c r="O811" s="10">
        <f>IF(N811="","",IF(OR(N811="Available to claim",N811="Partly reimbursed"),F811-N(L811),0))</f>
        <v/>
      </c>
    </row>
    <row r="812">
      <c r="A812" s="7" t="n"/>
      <c r="B812" s="7" t="n"/>
      <c r="F812" s="8" t="n"/>
      <c r="K812" s="7" t="n"/>
      <c r="L812" s="8" t="n"/>
      <c r="N812" s="9">
        <f>IF(AND(C812="",F812=""),"",IF(AND(A812&lt;&gt;"",Setup!$B$2&lt;&gt;"",A812&lt;Setup!$B$2),"Before HSA opened",IF(G812="HSA card","Paid by HSA",IF(AND(K812&lt;&gt;"",N(L812)&gt;=F812),"Reimbursed",IF(H812="","Missing receipt",IF(K812&lt;&gt;"","Partly reimbursed","Available to claim"))))))</f>
        <v/>
      </c>
      <c r="O812" s="10">
        <f>IF(N812="","",IF(OR(N812="Available to claim",N812="Partly reimbursed"),F812-N(L812),0))</f>
        <v/>
      </c>
    </row>
    <row r="813">
      <c r="A813" s="7" t="n"/>
      <c r="B813" s="7" t="n"/>
      <c r="F813" s="8" t="n"/>
      <c r="K813" s="7" t="n"/>
      <c r="L813" s="8" t="n"/>
      <c r="N813" s="9">
        <f>IF(AND(C813="",F813=""),"",IF(AND(A813&lt;&gt;"",Setup!$B$2&lt;&gt;"",A813&lt;Setup!$B$2),"Before HSA opened",IF(G813="HSA card","Paid by HSA",IF(AND(K813&lt;&gt;"",N(L813)&gt;=F813),"Reimbursed",IF(H813="","Missing receipt",IF(K813&lt;&gt;"","Partly reimbursed","Available to claim"))))))</f>
        <v/>
      </c>
      <c r="O813" s="10">
        <f>IF(N813="","",IF(OR(N813="Available to claim",N813="Partly reimbursed"),F813-N(L813),0))</f>
        <v/>
      </c>
    </row>
    <row r="814">
      <c r="A814" s="7" t="n"/>
      <c r="B814" s="7" t="n"/>
      <c r="F814" s="8" t="n"/>
      <c r="K814" s="7" t="n"/>
      <c r="L814" s="8" t="n"/>
      <c r="N814" s="9">
        <f>IF(AND(C814="",F814=""),"",IF(AND(A814&lt;&gt;"",Setup!$B$2&lt;&gt;"",A814&lt;Setup!$B$2),"Before HSA opened",IF(G814="HSA card","Paid by HSA",IF(AND(K814&lt;&gt;"",N(L814)&gt;=F814),"Reimbursed",IF(H814="","Missing receipt",IF(K814&lt;&gt;"","Partly reimbursed","Available to claim"))))))</f>
        <v/>
      </c>
      <c r="O814" s="10">
        <f>IF(N814="","",IF(OR(N814="Available to claim",N814="Partly reimbursed"),F814-N(L814),0))</f>
        <v/>
      </c>
    </row>
    <row r="815">
      <c r="A815" s="7" t="n"/>
      <c r="B815" s="7" t="n"/>
      <c r="F815" s="8" t="n"/>
      <c r="K815" s="7" t="n"/>
      <c r="L815" s="8" t="n"/>
      <c r="N815" s="9">
        <f>IF(AND(C815="",F815=""),"",IF(AND(A815&lt;&gt;"",Setup!$B$2&lt;&gt;"",A815&lt;Setup!$B$2),"Before HSA opened",IF(G815="HSA card","Paid by HSA",IF(AND(K815&lt;&gt;"",N(L815)&gt;=F815),"Reimbursed",IF(H815="","Missing receipt",IF(K815&lt;&gt;"","Partly reimbursed","Available to claim"))))))</f>
        <v/>
      </c>
      <c r="O815" s="10">
        <f>IF(N815="","",IF(OR(N815="Available to claim",N815="Partly reimbursed"),F815-N(L815),0))</f>
        <v/>
      </c>
    </row>
    <row r="816">
      <c r="A816" s="7" t="n"/>
      <c r="B816" s="7" t="n"/>
      <c r="F816" s="8" t="n"/>
      <c r="K816" s="7" t="n"/>
      <c r="L816" s="8" t="n"/>
      <c r="N816" s="9">
        <f>IF(AND(C816="",F816=""),"",IF(AND(A816&lt;&gt;"",Setup!$B$2&lt;&gt;"",A816&lt;Setup!$B$2),"Before HSA opened",IF(G816="HSA card","Paid by HSA",IF(AND(K816&lt;&gt;"",N(L816)&gt;=F816),"Reimbursed",IF(H816="","Missing receipt",IF(K816&lt;&gt;"","Partly reimbursed","Available to claim"))))))</f>
        <v/>
      </c>
      <c r="O816" s="10">
        <f>IF(N816="","",IF(OR(N816="Available to claim",N816="Partly reimbursed"),F816-N(L816),0))</f>
        <v/>
      </c>
    </row>
    <row r="817">
      <c r="A817" s="7" t="n"/>
      <c r="B817" s="7" t="n"/>
      <c r="F817" s="8" t="n"/>
      <c r="K817" s="7" t="n"/>
      <c r="L817" s="8" t="n"/>
      <c r="N817" s="9">
        <f>IF(AND(C817="",F817=""),"",IF(AND(A817&lt;&gt;"",Setup!$B$2&lt;&gt;"",A817&lt;Setup!$B$2),"Before HSA opened",IF(G817="HSA card","Paid by HSA",IF(AND(K817&lt;&gt;"",N(L817)&gt;=F817),"Reimbursed",IF(H817="","Missing receipt",IF(K817&lt;&gt;"","Partly reimbursed","Available to claim"))))))</f>
        <v/>
      </c>
      <c r="O817" s="10">
        <f>IF(N817="","",IF(OR(N817="Available to claim",N817="Partly reimbursed"),F817-N(L817),0))</f>
        <v/>
      </c>
    </row>
    <row r="818">
      <c r="A818" s="7" t="n"/>
      <c r="B818" s="7" t="n"/>
      <c r="F818" s="8" t="n"/>
      <c r="K818" s="7" t="n"/>
      <c r="L818" s="8" t="n"/>
      <c r="N818" s="9">
        <f>IF(AND(C818="",F818=""),"",IF(AND(A818&lt;&gt;"",Setup!$B$2&lt;&gt;"",A818&lt;Setup!$B$2),"Before HSA opened",IF(G818="HSA card","Paid by HSA",IF(AND(K818&lt;&gt;"",N(L818)&gt;=F818),"Reimbursed",IF(H818="","Missing receipt",IF(K818&lt;&gt;"","Partly reimbursed","Available to claim"))))))</f>
        <v/>
      </c>
      <c r="O818" s="10">
        <f>IF(N818="","",IF(OR(N818="Available to claim",N818="Partly reimbursed"),F818-N(L818),0))</f>
        <v/>
      </c>
    </row>
    <row r="819">
      <c r="A819" s="7" t="n"/>
      <c r="B819" s="7" t="n"/>
      <c r="F819" s="8" t="n"/>
      <c r="K819" s="7" t="n"/>
      <c r="L819" s="8" t="n"/>
      <c r="N819" s="9">
        <f>IF(AND(C819="",F819=""),"",IF(AND(A819&lt;&gt;"",Setup!$B$2&lt;&gt;"",A819&lt;Setup!$B$2),"Before HSA opened",IF(G819="HSA card","Paid by HSA",IF(AND(K819&lt;&gt;"",N(L819)&gt;=F819),"Reimbursed",IF(H819="","Missing receipt",IF(K819&lt;&gt;"","Partly reimbursed","Available to claim"))))))</f>
        <v/>
      </c>
      <c r="O819" s="10">
        <f>IF(N819="","",IF(OR(N819="Available to claim",N819="Partly reimbursed"),F819-N(L819),0))</f>
        <v/>
      </c>
    </row>
    <row r="820">
      <c r="A820" s="7" t="n"/>
      <c r="B820" s="7" t="n"/>
      <c r="F820" s="8" t="n"/>
      <c r="K820" s="7" t="n"/>
      <c r="L820" s="8" t="n"/>
      <c r="N820" s="9">
        <f>IF(AND(C820="",F820=""),"",IF(AND(A820&lt;&gt;"",Setup!$B$2&lt;&gt;"",A820&lt;Setup!$B$2),"Before HSA opened",IF(G820="HSA card","Paid by HSA",IF(AND(K820&lt;&gt;"",N(L820)&gt;=F820),"Reimbursed",IF(H820="","Missing receipt",IF(K820&lt;&gt;"","Partly reimbursed","Available to claim"))))))</f>
        <v/>
      </c>
      <c r="O820" s="10">
        <f>IF(N820="","",IF(OR(N820="Available to claim",N820="Partly reimbursed"),F820-N(L820),0))</f>
        <v/>
      </c>
    </row>
    <row r="821">
      <c r="A821" s="7" t="n"/>
      <c r="B821" s="7" t="n"/>
      <c r="F821" s="8" t="n"/>
      <c r="K821" s="7" t="n"/>
      <c r="L821" s="8" t="n"/>
      <c r="N821" s="9">
        <f>IF(AND(C821="",F821=""),"",IF(AND(A821&lt;&gt;"",Setup!$B$2&lt;&gt;"",A821&lt;Setup!$B$2),"Before HSA opened",IF(G821="HSA card","Paid by HSA",IF(AND(K821&lt;&gt;"",N(L821)&gt;=F821),"Reimbursed",IF(H821="","Missing receipt",IF(K821&lt;&gt;"","Partly reimbursed","Available to claim"))))))</f>
        <v/>
      </c>
      <c r="O821" s="10">
        <f>IF(N821="","",IF(OR(N821="Available to claim",N821="Partly reimbursed"),F821-N(L821),0))</f>
        <v/>
      </c>
    </row>
    <row r="822">
      <c r="A822" s="7" t="n"/>
      <c r="B822" s="7" t="n"/>
      <c r="F822" s="8" t="n"/>
      <c r="K822" s="7" t="n"/>
      <c r="L822" s="8" t="n"/>
      <c r="N822" s="9">
        <f>IF(AND(C822="",F822=""),"",IF(AND(A822&lt;&gt;"",Setup!$B$2&lt;&gt;"",A822&lt;Setup!$B$2),"Before HSA opened",IF(G822="HSA card","Paid by HSA",IF(AND(K822&lt;&gt;"",N(L822)&gt;=F822),"Reimbursed",IF(H822="","Missing receipt",IF(K822&lt;&gt;"","Partly reimbursed","Available to claim"))))))</f>
        <v/>
      </c>
      <c r="O822" s="10">
        <f>IF(N822="","",IF(OR(N822="Available to claim",N822="Partly reimbursed"),F822-N(L822),0))</f>
        <v/>
      </c>
    </row>
    <row r="823">
      <c r="A823" s="7" t="n"/>
      <c r="B823" s="7" t="n"/>
      <c r="F823" s="8" t="n"/>
      <c r="K823" s="7" t="n"/>
      <c r="L823" s="8" t="n"/>
      <c r="N823" s="9">
        <f>IF(AND(C823="",F823=""),"",IF(AND(A823&lt;&gt;"",Setup!$B$2&lt;&gt;"",A823&lt;Setup!$B$2),"Before HSA opened",IF(G823="HSA card","Paid by HSA",IF(AND(K823&lt;&gt;"",N(L823)&gt;=F823),"Reimbursed",IF(H823="","Missing receipt",IF(K823&lt;&gt;"","Partly reimbursed","Available to claim"))))))</f>
        <v/>
      </c>
      <c r="O823" s="10">
        <f>IF(N823="","",IF(OR(N823="Available to claim",N823="Partly reimbursed"),F823-N(L823),0))</f>
        <v/>
      </c>
    </row>
    <row r="824">
      <c r="A824" s="7" t="n"/>
      <c r="B824" s="7" t="n"/>
      <c r="F824" s="8" t="n"/>
      <c r="K824" s="7" t="n"/>
      <c r="L824" s="8" t="n"/>
      <c r="N824" s="9">
        <f>IF(AND(C824="",F824=""),"",IF(AND(A824&lt;&gt;"",Setup!$B$2&lt;&gt;"",A824&lt;Setup!$B$2),"Before HSA opened",IF(G824="HSA card","Paid by HSA",IF(AND(K824&lt;&gt;"",N(L824)&gt;=F824),"Reimbursed",IF(H824="","Missing receipt",IF(K824&lt;&gt;"","Partly reimbursed","Available to claim"))))))</f>
        <v/>
      </c>
      <c r="O824" s="10">
        <f>IF(N824="","",IF(OR(N824="Available to claim",N824="Partly reimbursed"),F824-N(L824),0))</f>
        <v/>
      </c>
    </row>
    <row r="825">
      <c r="A825" s="7" t="n"/>
      <c r="B825" s="7" t="n"/>
      <c r="F825" s="8" t="n"/>
      <c r="K825" s="7" t="n"/>
      <c r="L825" s="8" t="n"/>
      <c r="N825" s="9">
        <f>IF(AND(C825="",F825=""),"",IF(AND(A825&lt;&gt;"",Setup!$B$2&lt;&gt;"",A825&lt;Setup!$B$2),"Before HSA opened",IF(G825="HSA card","Paid by HSA",IF(AND(K825&lt;&gt;"",N(L825)&gt;=F825),"Reimbursed",IF(H825="","Missing receipt",IF(K825&lt;&gt;"","Partly reimbursed","Available to claim"))))))</f>
        <v/>
      </c>
      <c r="O825" s="10">
        <f>IF(N825="","",IF(OR(N825="Available to claim",N825="Partly reimbursed"),F825-N(L825),0))</f>
        <v/>
      </c>
    </row>
    <row r="826">
      <c r="A826" s="7" t="n"/>
      <c r="B826" s="7" t="n"/>
      <c r="F826" s="8" t="n"/>
      <c r="K826" s="7" t="n"/>
      <c r="L826" s="8" t="n"/>
      <c r="N826" s="9">
        <f>IF(AND(C826="",F826=""),"",IF(AND(A826&lt;&gt;"",Setup!$B$2&lt;&gt;"",A826&lt;Setup!$B$2),"Before HSA opened",IF(G826="HSA card","Paid by HSA",IF(AND(K826&lt;&gt;"",N(L826)&gt;=F826),"Reimbursed",IF(H826="","Missing receipt",IF(K826&lt;&gt;"","Partly reimbursed","Available to claim"))))))</f>
        <v/>
      </c>
      <c r="O826" s="10">
        <f>IF(N826="","",IF(OR(N826="Available to claim",N826="Partly reimbursed"),F826-N(L826),0))</f>
        <v/>
      </c>
    </row>
    <row r="827">
      <c r="A827" s="7" t="n"/>
      <c r="B827" s="7" t="n"/>
      <c r="F827" s="8" t="n"/>
      <c r="K827" s="7" t="n"/>
      <c r="L827" s="8" t="n"/>
      <c r="N827" s="9">
        <f>IF(AND(C827="",F827=""),"",IF(AND(A827&lt;&gt;"",Setup!$B$2&lt;&gt;"",A827&lt;Setup!$B$2),"Before HSA opened",IF(G827="HSA card","Paid by HSA",IF(AND(K827&lt;&gt;"",N(L827)&gt;=F827),"Reimbursed",IF(H827="","Missing receipt",IF(K827&lt;&gt;"","Partly reimbursed","Available to claim"))))))</f>
        <v/>
      </c>
      <c r="O827" s="10">
        <f>IF(N827="","",IF(OR(N827="Available to claim",N827="Partly reimbursed"),F827-N(L827),0))</f>
        <v/>
      </c>
    </row>
    <row r="828">
      <c r="A828" s="7" t="n"/>
      <c r="B828" s="7" t="n"/>
      <c r="F828" s="8" t="n"/>
      <c r="K828" s="7" t="n"/>
      <c r="L828" s="8" t="n"/>
      <c r="N828" s="9">
        <f>IF(AND(C828="",F828=""),"",IF(AND(A828&lt;&gt;"",Setup!$B$2&lt;&gt;"",A828&lt;Setup!$B$2),"Before HSA opened",IF(G828="HSA card","Paid by HSA",IF(AND(K828&lt;&gt;"",N(L828)&gt;=F828),"Reimbursed",IF(H828="","Missing receipt",IF(K828&lt;&gt;"","Partly reimbursed","Available to claim"))))))</f>
        <v/>
      </c>
      <c r="O828" s="10">
        <f>IF(N828="","",IF(OR(N828="Available to claim",N828="Partly reimbursed"),F828-N(L828),0))</f>
        <v/>
      </c>
    </row>
    <row r="829">
      <c r="A829" s="7" t="n"/>
      <c r="B829" s="7" t="n"/>
      <c r="F829" s="8" t="n"/>
      <c r="K829" s="7" t="n"/>
      <c r="L829" s="8" t="n"/>
      <c r="N829" s="9">
        <f>IF(AND(C829="",F829=""),"",IF(AND(A829&lt;&gt;"",Setup!$B$2&lt;&gt;"",A829&lt;Setup!$B$2),"Before HSA opened",IF(G829="HSA card","Paid by HSA",IF(AND(K829&lt;&gt;"",N(L829)&gt;=F829),"Reimbursed",IF(H829="","Missing receipt",IF(K829&lt;&gt;"","Partly reimbursed","Available to claim"))))))</f>
        <v/>
      </c>
      <c r="O829" s="10">
        <f>IF(N829="","",IF(OR(N829="Available to claim",N829="Partly reimbursed"),F829-N(L829),0))</f>
        <v/>
      </c>
    </row>
    <row r="830">
      <c r="A830" s="7" t="n"/>
      <c r="B830" s="7" t="n"/>
      <c r="F830" s="8" t="n"/>
      <c r="K830" s="7" t="n"/>
      <c r="L830" s="8" t="n"/>
      <c r="N830" s="9">
        <f>IF(AND(C830="",F830=""),"",IF(AND(A830&lt;&gt;"",Setup!$B$2&lt;&gt;"",A830&lt;Setup!$B$2),"Before HSA opened",IF(G830="HSA card","Paid by HSA",IF(AND(K830&lt;&gt;"",N(L830)&gt;=F830),"Reimbursed",IF(H830="","Missing receipt",IF(K830&lt;&gt;"","Partly reimbursed","Available to claim"))))))</f>
        <v/>
      </c>
      <c r="O830" s="10">
        <f>IF(N830="","",IF(OR(N830="Available to claim",N830="Partly reimbursed"),F830-N(L830),0))</f>
        <v/>
      </c>
    </row>
    <row r="831">
      <c r="A831" s="7" t="n"/>
      <c r="B831" s="7" t="n"/>
      <c r="F831" s="8" t="n"/>
      <c r="K831" s="7" t="n"/>
      <c r="L831" s="8" t="n"/>
      <c r="N831" s="9">
        <f>IF(AND(C831="",F831=""),"",IF(AND(A831&lt;&gt;"",Setup!$B$2&lt;&gt;"",A831&lt;Setup!$B$2),"Before HSA opened",IF(G831="HSA card","Paid by HSA",IF(AND(K831&lt;&gt;"",N(L831)&gt;=F831),"Reimbursed",IF(H831="","Missing receipt",IF(K831&lt;&gt;"","Partly reimbursed","Available to claim"))))))</f>
        <v/>
      </c>
      <c r="O831" s="10">
        <f>IF(N831="","",IF(OR(N831="Available to claim",N831="Partly reimbursed"),F831-N(L831),0))</f>
        <v/>
      </c>
    </row>
    <row r="832">
      <c r="A832" s="7" t="n"/>
      <c r="B832" s="7" t="n"/>
      <c r="F832" s="8" t="n"/>
      <c r="K832" s="7" t="n"/>
      <c r="L832" s="8" t="n"/>
      <c r="N832" s="9">
        <f>IF(AND(C832="",F832=""),"",IF(AND(A832&lt;&gt;"",Setup!$B$2&lt;&gt;"",A832&lt;Setup!$B$2),"Before HSA opened",IF(G832="HSA card","Paid by HSA",IF(AND(K832&lt;&gt;"",N(L832)&gt;=F832),"Reimbursed",IF(H832="","Missing receipt",IF(K832&lt;&gt;"","Partly reimbursed","Available to claim"))))))</f>
        <v/>
      </c>
      <c r="O832" s="10">
        <f>IF(N832="","",IF(OR(N832="Available to claim",N832="Partly reimbursed"),F832-N(L832),0))</f>
        <v/>
      </c>
    </row>
    <row r="833">
      <c r="A833" s="7" t="n"/>
      <c r="B833" s="7" t="n"/>
      <c r="F833" s="8" t="n"/>
      <c r="K833" s="7" t="n"/>
      <c r="L833" s="8" t="n"/>
      <c r="N833" s="9">
        <f>IF(AND(C833="",F833=""),"",IF(AND(A833&lt;&gt;"",Setup!$B$2&lt;&gt;"",A833&lt;Setup!$B$2),"Before HSA opened",IF(G833="HSA card","Paid by HSA",IF(AND(K833&lt;&gt;"",N(L833)&gt;=F833),"Reimbursed",IF(H833="","Missing receipt",IF(K833&lt;&gt;"","Partly reimbursed","Available to claim"))))))</f>
        <v/>
      </c>
      <c r="O833" s="10">
        <f>IF(N833="","",IF(OR(N833="Available to claim",N833="Partly reimbursed"),F833-N(L833),0))</f>
        <v/>
      </c>
    </row>
    <row r="834">
      <c r="A834" s="7" t="n"/>
      <c r="B834" s="7" t="n"/>
      <c r="F834" s="8" t="n"/>
      <c r="K834" s="7" t="n"/>
      <c r="L834" s="8" t="n"/>
      <c r="N834" s="9">
        <f>IF(AND(C834="",F834=""),"",IF(AND(A834&lt;&gt;"",Setup!$B$2&lt;&gt;"",A834&lt;Setup!$B$2),"Before HSA opened",IF(G834="HSA card","Paid by HSA",IF(AND(K834&lt;&gt;"",N(L834)&gt;=F834),"Reimbursed",IF(H834="","Missing receipt",IF(K834&lt;&gt;"","Partly reimbursed","Available to claim"))))))</f>
        <v/>
      </c>
      <c r="O834" s="10">
        <f>IF(N834="","",IF(OR(N834="Available to claim",N834="Partly reimbursed"),F834-N(L834),0))</f>
        <v/>
      </c>
    </row>
    <row r="835">
      <c r="A835" s="7" t="n"/>
      <c r="B835" s="7" t="n"/>
      <c r="F835" s="8" t="n"/>
      <c r="K835" s="7" t="n"/>
      <c r="L835" s="8" t="n"/>
      <c r="N835" s="9">
        <f>IF(AND(C835="",F835=""),"",IF(AND(A835&lt;&gt;"",Setup!$B$2&lt;&gt;"",A835&lt;Setup!$B$2),"Before HSA opened",IF(G835="HSA card","Paid by HSA",IF(AND(K835&lt;&gt;"",N(L835)&gt;=F835),"Reimbursed",IF(H835="","Missing receipt",IF(K835&lt;&gt;"","Partly reimbursed","Available to claim"))))))</f>
        <v/>
      </c>
      <c r="O835" s="10">
        <f>IF(N835="","",IF(OR(N835="Available to claim",N835="Partly reimbursed"),F835-N(L835),0))</f>
        <v/>
      </c>
    </row>
    <row r="836">
      <c r="A836" s="7" t="n"/>
      <c r="B836" s="7" t="n"/>
      <c r="F836" s="8" t="n"/>
      <c r="K836" s="7" t="n"/>
      <c r="L836" s="8" t="n"/>
      <c r="N836" s="9">
        <f>IF(AND(C836="",F836=""),"",IF(AND(A836&lt;&gt;"",Setup!$B$2&lt;&gt;"",A836&lt;Setup!$B$2),"Before HSA opened",IF(G836="HSA card","Paid by HSA",IF(AND(K836&lt;&gt;"",N(L836)&gt;=F836),"Reimbursed",IF(H836="","Missing receipt",IF(K836&lt;&gt;"","Partly reimbursed","Available to claim"))))))</f>
        <v/>
      </c>
      <c r="O836" s="10">
        <f>IF(N836="","",IF(OR(N836="Available to claim",N836="Partly reimbursed"),F836-N(L836),0))</f>
        <v/>
      </c>
    </row>
    <row r="837">
      <c r="A837" s="7" t="n"/>
      <c r="B837" s="7" t="n"/>
      <c r="F837" s="8" t="n"/>
      <c r="K837" s="7" t="n"/>
      <c r="L837" s="8" t="n"/>
      <c r="N837" s="9">
        <f>IF(AND(C837="",F837=""),"",IF(AND(A837&lt;&gt;"",Setup!$B$2&lt;&gt;"",A837&lt;Setup!$B$2),"Before HSA opened",IF(G837="HSA card","Paid by HSA",IF(AND(K837&lt;&gt;"",N(L837)&gt;=F837),"Reimbursed",IF(H837="","Missing receipt",IF(K837&lt;&gt;"","Partly reimbursed","Available to claim"))))))</f>
        <v/>
      </c>
      <c r="O837" s="10">
        <f>IF(N837="","",IF(OR(N837="Available to claim",N837="Partly reimbursed"),F837-N(L837),0))</f>
        <v/>
      </c>
    </row>
    <row r="838">
      <c r="A838" s="7" t="n"/>
      <c r="B838" s="7" t="n"/>
      <c r="F838" s="8" t="n"/>
      <c r="K838" s="7" t="n"/>
      <c r="L838" s="8" t="n"/>
      <c r="N838" s="9">
        <f>IF(AND(C838="",F838=""),"",IF(AND(A838&lt;&gt;"",Setup!$B$2&lt;&gt;"",A838&lt;Setup!$B$2),"Before HSA opened",IF(G838="HSA card","Paid by HSA",IF(AND(K838&lt;&gt;"",N(L838)&gt;=F838),"Reimbursed",IF(H838="","Missing receipt",IF(K838&lt;&gt;"","Partly reimbursed","Available to claim"))))))</f>
        <v/>
      </c>
      <c r="O838" s="10">
        <f>IF(N838="","",IF(OR(N838="Available to claim",N838="Partly reimbursed"),F838-N(L838),0))</f>
        <v/>
      </c>
    </row>
    <row r="839">
      <c r="A839" s="7" t="n"/>
      <c r="B839" s="7" t="n"/>
      <c r="F839" s="8" t="n"/>
      <c r="K839" s="7" t="n"/>
      <c r="L839" s="8" t="n"/>
      <c r="N839" s="9">
        <f>IF(AND(C839="",F839=""),"",IF(AND(A839&lt;&gt;"",Setup!$B$2&lt;&gt;"",A839&lt;Setup!$B$2),"Before HSA opened",IF(G839="HSA card","Paid by HSA",IF(AND(K839&lt;&gt;"",N(L839)&gt;=F839),"Reimbursed",IF(H839="","Missing receipt",IF(K839&lt;&gt;"","Partly reimbursed","Available to claim"))))))</f>
        <v/>
      </c>
      <c r="O839" s="10">
        <f>IF(N839="","",IF(OR(N839="Available to claim",N839="Partly reimbursed"),F839-N(L839),0))</f>
        <v/>
      </c>
    </row>
    <row r="840">
      <c r="A840" s="7" t="n"/>
      <c r="B840" s="7" t="n"/>
      <c r="F840" s="8" t="n"/>
      <c r="K840" s="7" t="n"/>
      <c r="L840" s="8" t="n"/>
      <c r="N840" s="9">
        <f>IF(AND(C840="",F840=""),"",IF(AND(A840&lt;&gt;"",Setup!$B$2&lt;&gt;"",A840&lt;Setup!$B$2),"Before HSA opened",IF(G840="HSA card","Paid by HSA",IF(AND(K840&lt;&gt;"",N(L840)&gt;=F840),"Reimbursed",IF(H840="","Missing receipt",IF(K840&lt;&gt;"","Partly reimbursed","Available to claim"))))))</f>
        <v/>
      </c>
      <c r="O840" s="10">
        <f>IF(N840="","",IF(OR(N840="Available to claim",N840="Partly reimbursed"),F840-N(L840),0))</f>
        <v/>
      </c>
    </row>
    <row r="841">
      <c r="A841" s="7" t="n"/>
      <c r="B841" s="7" t="n"/>
      <c r="F841" s="8" t="n"/>
      <c r="K841" s="7" t="n"/>
      <c r="L841" s="8" t="n"/>
      <c r="N841" s="9">
        <f>IF(AND(C841="",F841=""),"",IF(AND(A841&lt;&gt;"",Setup!$B$2&lt;&gt;"",A841&lt;Setup!$B$2),"Before HSA opened",IF(G841="HSA card","Paid by HSA",IF(AND(K841&lt;&gt;"",N(L841)&gt;=F841),"Reimbursed",IF(H841="","Missing receipt",IF(K841&lt;&gt;"","Partly reimbursed","Available to claim"))))))</f>
        <v/>
      </c>
      <c r="O841" s="10">
        <f>IF(N841="","",IF(OR(N841="Available to claim",N841="Partly reimbursed"),F841-N(L841),0))</f>
        <v/>
      </c>
    </row>
    <row r="842">
      <c r="A842" s="7" t="n"/>
      <c r="B842" s="7" t="n"/>
      <c r="F842" s="8" t="n"/>
      <c r="K842" s="7" t="n"/>
      <c r="L842" s="8" t="n"/>
      <c r="N842" s="9">
        <f>IF(AND(C842="",F842=""),"",IF(AND(A842&lt;&gt;"",Setup!$B$2&lt;&gt;"",A842&lt;Setup!$B$2),"Before HSA opened",IF(G842="HSA card","Paid by HSA",IF(AND(K842&lt;&gt;"",N(L842)&gt;=F842),"Reimbursed",IF(H842="","Missing receipt",IF(K842&lt;&gt;"","Partly reimbursed","Available to claim"))))))</f>
        <v/>
      </c>
      <c r="O842" s="10">
        <f>IF(N842="","",IF(OR(N842="Available to claim",N842="Partly reimbursed"),F842-N(L842),0))</f>
        <v/>
      </c>
    </row>
    <row r="843">
      <c r="A843" s="7" t="n"/>
      <c r="B843" s="7" t="n"/>
      <c r="F843" s="8" t="n"/>
      <c r="K843" s="7" t="n"/>
      <c r="L843" s="8" t="n"/>
      <c r="N843" s="9">
        <f>IF(AND(C843="",F843=""),"",IF(AND(A843&lt;&gt;"",Setup!$B$2&lt;&gt;"",A843&lt;Setup!$B$2),"Before HSA opened",IF(G843="HSA card","Paid by HSA",IF(AND(K843&lt;&gt;"",N(L843)&gt;=F843),"Reimbursed",IF(H843="","Missing receipt",IF(K843&lt;&gt;"","Partly reimbursed","Available to claim"))))))</f>
        <v/>
      </c>
      <c r="O843" s="10">
        <f>IF(N843="","",IF(OR(N843="Available to claim",N843="Partly reimbursed"),F843-N(L843),0))</f>
        <v/>
      </c>
    </row>
    <row r="844">
      <c r="A844" s="7" t="n"/>
      <c r="B844" s="7" t="n"/>
      <c r="F844" s="8" t="n"/>
      <c r="K844" s="7" t="n"/>
      <c r="L844" s="8" t="n"/>
      <c r="N844" s="9">
        <f>IF(AND(C844="",F844=""),"",IF(AND(A844&lt;&gt;"",Setup!$B$2&lt;&gt;"",A844&lt;Setup!$B$2),"Before HSA opened",IF(G844="HSA card","Paid by HSA",IF(AND(K844&lt;&gt;"",N(L844)&gt;=F844),"Reimbursed",IF(H844="","Missing receipt",IF(K844&lt;&gt;"","Partly reimbursed","Available to claim"))))))</f>
        <v/>
      </c>
      <c r="O844" s="10">
        <f>IF(N844="","",IF(OR(N844="Available to claim",N844="Partly reimbursed"),F844-N(L844),0))</f>
        <v/>
      </c>
    </row>
    <row r="845">
      <c r="A845" s="7" t="n"/>
      <c r="B845" s="7" t="n"/>
      <c r="F845" s="8" t="n"/>
      <c r="K845" s="7" t="n"/>
      <c r="L845" s="8" t="n"/>
      <c r="N845" s="9">
        <f>IF(AND(C845="",F845=""),"",IF(AND(A845&lt;&gt;"",Setup!$B$2&lt;&gt;"",A845&lt;Setup!$B$2),"Before HSA opened",IF(G845="HSA card","Paid by HSA",IF(AND(K845&lt;&gt;"",N(L845)&gt;=F845),"Reimbursed",IF(H845="","Missing receipt",IF(K845&lt;&gt;"","Partly reimbursed","Available to claim"))))))</f>
        <v/>
      </c>
      <c r="O845" s="10">
        <f>IF(N845="","",IF(OR(N845="Available to claim",N845="Partly reimbursed"),F845-N(L845),0))</f>
        <v/>
      </c>
    </row>
    <row r="846">
      <c r="A846" s="7" t="n"/>
      <c r="B846" s="7" t="n"/>
      <c r="F846" s="8" t="n"/>
      <c r="K846" s="7" t="n"/>
      <c r="L846" s="8" t="n"/>
      <c r="N846" s="9">
        <f>IF(AND(C846="",F846=""),"",IF(AND(A846&lt;&gt;"",Setup!$B$2&lt;&gt;"",A846&lt;Setup!$B$2),"Before HSA opened",IF(G846="HSA card","Paid by HSA",IF(AND(K846&lt;&gt;"",N(L846)&gt;=F846),"Reimbursed",IF(H846="","Missing receipt",IF(K846&lt;&gt;"","Partly reimbursed","Available to claim"))))))</f>
        <v/>
      </c>
      <c r="O846" s="10">
        <f>IF(N846="","",IF(OR(N846="Available to claim",N846="Partly reimbursed"),F846-N(L846),0))</f>
        <v/>
      </c>
    </row>
    <row r="847">
      <c r="A847" s="7" t="n"/>
      <c r="B847" s="7" t="n"/>
      <c r="F847" s="8" t="n"/>
      <c r="K847" s="7" t="n"/>
      <c r="L847" s="8" t="n"/>
      <c r="N847" s="9">
        <f>IF(AND(C847="",F847=""),"",IF(AND(A847&lt;&gt;"",Setup!$B$2&lt;&gt;"",A847&lt;Setup!$B$2),"Before HSA opened",IF(G847="HSA card","Paid by HSA",IF(AND(K847&lt;&gt;"",N(L847)&gt;=F847),"Reimbursed",IF(H847="","Missing receipt",IF(K847&lt;&gt;"","Partly reimbursed","Available to claim"))))))</f>
        <v/>
      </c>
      <c r="O847" s="10">
        <f>IF(N847="","",IF(OR(N847="Available to claim",N847="Partly reimbursed"),F847-N(L847),0))</f>
        <v/>
      </c>
    </row>
    <row r="848">
      <c r="A848" s="7" t="n"/>
      <c r="B848" s="7" t="n"/>
      <c r="F848" s="8" t="n"/>
      <c r="K848" s="7" t="n"/>
      <c r="L848" s="8" t="n"/>
      <c r="N848" s="9">
        <f>IF(AND(C848="",F848=""),"",IF(AND(A848&lt;&gt;"",Setup!$B$2&lt;&gt;"",A848&lt;Setup!$B$2),"Before HSA opened",IF(G848="HSA card","Paid by HSA",IF(AND(K848&lt;&gt;"",N(L848)&gt;=F848),"Reimbursed",IF(H848="","Missing receipt",IF(K848&lt;&gt;"","Partly reimbursed","Available to claim"))))))</f>
        <v/>
      </c>
      <c r="O848" s="10">
        <f>IF(N848="","",IF(OR(N848="Available to claim",N848="Partly reimbursed"),F848-N(L848),0))</f>
        <v/>
      </c>
    </row>
    <row r="849">
      <c r="A849" s="7" t="n"/>
      <c r="B849" s="7" t="n"/>
      <c r="F849" s="8" t="n"/>
      <c r="K849" s="7" t="n"/>
      <c r="L849" s="8" t="n"/>
      <c r="N849" s="9">
        <f>IF(AND(C849="",F849=""),"",IF(AND(A849&lt;&gt;"",Setup!$B$2&lt;&gt;"",A849&lt;Setup!$B$2),"Before HSA opened",IF(G849="HSA card","Paid by HSA",IF(AND(K849&lt;&gt;"",N(L849)&gt;=F849),"Reimbursed",IF(H849="","Missing receipt",IF(K849&lt;&gt;"","Partly reimbursed","Available to claim"))))))</f>
        <v/>
      </c>
      <c r="O849" s="10">
        <f>IF(N849="","",IF(OR(N849="Available to claim",N849="Partly reimbursed"),F849-N(L849),0))</f>
        <v/>
      </c>
    </row>
    <row r="850">
      <c r="A850" s="7" t="n"/>
      <c r="B850" s="7" t="n"/>
      <c r="F850" s="8" t="n"/>
      <c r="K850" s="7" t="n"/>
      <c r="L850" s="8" t="n"/>
      <c r="N850" s="9">
        <f>IF(AND(C850="",F850=""),"",IF(AND(A850&lt;&gt;"",Setup!$B$2&lt;&gt;"",A850&lt;Setup!$B$2),"Before HSA opened",IF(G850="HSA card","Paid by HSA",IF(AND(K850&lt;&gt;"",N(L850)&gt;=F850),"Reimbursed",IF(H850="","Missing receipt",IF(K850&lt;&gt;"","Partly reimbursed","Available to claim"))))))</f>
        <v/>
      </c>
      <c r="O850" s="10">
        <f>IF(N850="","",IF(OR(N850="Available to claim",N850="Partly reimbursed"),F850-N(L850),0))</f>
        <v/>
      </c>
    </row>
    <row r="851">
      <c r="A851" s="7" t="n"/>
      <c r="B851" s="7" t="n"/>
      <c r="F851" s="8" t="n"/>
      <c r="K851" s="7" t="n"/>
      <c r="L851" s="8" t="n"/>
      <c r="N851" s="9">
        <f>IF(AND(C851="",F851=""),"",IF(AND(A851&lt;&gt;"",Setup!$B$2&lt;&gt;"",A851&lt;Setup!$B$2),"Before HSA opened",IF(G851="HSA card","Paid by HSA",IF(AND(K851&lt;&gt;"",N(L851)&gt;=F851),"Reimbursed",IF(H851="","Missing receipt",IF(K851&lt;&gt;"","Partly reimbursed","Available to claim"))))))</f>
        <v/>
      </c>
      <c r="O851" s="10">
        <f>IF(N851="","",IF(OR(N851="Available to claim",N851="Partly reimbursed"),F851-N(L851),0))</f>
        <v/>
      </c>
    </row>
    <row r="852">
      <c r="A852" s="7" t="n"/>
      <c r="B852" s="7" t="n"/>
      <c r="F852" s="8" t="n"/>
      <c r="K852" s="7" t="n"/>
      <c r="L852" s="8" t="n"/>
      <c r="N852" s="9">
        <f>IF(AND(C852="",F852=""),"",IF(AND(A852&lt;&gt;"",Setup!$B$2&lt;&gt;"",A852&lt;Setup!$B$2),"Before HSA opened",IF(G852="HSA card","Paid by HSA",IF(AND(K852&lt;&gt;"",N(L852)&gt;=F852),"Reimbursed",IF(H852="","Missing receipt",IF(K852&lt;&gt;"","Partly reimbursed","Available to claim"))))))</f>
        <v/>
      </c>
      <c r="O852" s="10">
        <f>IF(N852="","",IF(OR(N852="Available to claim",N852="Partly reimbursed"),F852-N(L852),0))</f>
        <v/>
      </c>
    </row>
    <row r="853">
      <c r="A853" s="7" t="n"/>
      <c r="B853" s="7" t="n"/>
      <c r="F853" s="8" t="n"/>
      <c r="K853" s="7" t="n"/>
      <c r="L853" s="8" t="n"/>
      <c r="N853" s="9">
        <f>IF(AND(C853="",F853=""),"",IF(AND(A853&lt;&gt;"",Setup!$B$2&lt;&gt;"",A853&lt;Setup!$B$2),"Before HSA opened",IF(G853="HSA card","Paid by HSA",IF(AND(K853&lt;&gt;"",N(L853)&gt;=F853),"Reimbursed",IF(H853="","Missing receipt",IF(K853&lt;&gt;"","Partly reimbursed","Available to claim"))))))</f>
        <v/>
      </c>
      <c r="O853" s="10">
        <f>IF(N853="","",IF(OR(N853="Available to claim",N853="Partly reimbursed"),F853-N(L853),0))</f>
        <v/>
      </c>
    </row>
    <row r="854">
      <c r="A854" s="7" t="n"/>
      <c r="B854" s="7" t="n"/>
      <c r="F854" s="8" t="n"/>
      <c r="K854" s="7" t="n"/>
      <c r="L854" s="8" t="n"/>
      <c r="N854" s="9">
        <f>IF(AND(C854="",F854=""),"",IF(AND(A854&lt;&gt;"",Setup!$B$2&lt;&gt;"",A854&lt;Setup!$B$2),"Before HSA opened",IF(G854="HSA card","Paid by HSA",IF(AND(K854&lt;&gt;"",N(L854)&gt;=F854),"Reimbursed",IF(H854="","Missing receipt",IF(K854&lt;&gt;"","Partly reimbursed","Available to claim"))))))</f>
        <v/>
      </c>
      <c r="O854" s="10">
        <f>IF(N854="","",IF(OR(N854="Available to claim",N854="Partly reimbursed"),F854-N(L854),0))</f>
        <v/>
      </c>
    </row>
    <row r="855">
      <c r="A855" s="7" t="n"/>
      <c r="B855" s="7" t="n"/>
      <c r="F855" s="8" t="n"/>
      <c r="K855" s="7" t="n"/>
      <c r="L855" s="8" t="n"/>
      <c r="N855" s="9">
        <f>IF(AND(C855="",F855=""),"",IF(AND(A855&lt;&gt;"",Setup!$B$2&lt;&gt;"",A855&lt;Setup!$B$2),"Before HSA opened",IF(G855="HSA card","Paid by HSA",IF(AND(K855&lt;&gt;"",N(L855)&gt;=F855),"Reimbursed",IF(H855="","Missing receipt",IF(K855&lt;&gt;"","Partly reimbursed","Available to claim"))))))</f>
        <v/>
      </c>
      <c r="O855" s="10">
        <f>IF(N855="","",IF(OR(N855="Available to claim",N855="Partly reimbursed"),F855-N(L855),0))</f>
        <v/>
      </c>
    </row>
    <row r="856">
      <c r="A856" s="7" t="n"/>
      <c r="B856" s="7" t="n"/>
      <c r="F856" s="8" t="n"/>
      <c r="K856" s="7" t="n"/>
      <c r="L856" s="8" t="n"/>
      <c r="N856" s="9">
        <f>IF(AND(C856="",F856=""),"",IF(AND(A856&lt;&gt;"",Setup!$B$2&lt;&gt;"",A856&lt;Setup!$B$2),"Before HSA opened",IF(G856="HSA card","Paid by HSA",IF(AND(K856&lt;&gt;"",N(L856)&gt;=F856),"Reimbursed",IF(H856="","Missing receipt",IF(K856&lt;&gt;"","Partly reimbursed","Available to claim"))))))</f>
        <v/>
      </c>
      <c r="O856" s="10">
        <f>IF(N856="","",IF(OR(N856="Available to claim",N856="Partly reimbursed"),F856-N(L856),0))</f>
        <v/>
      </c>
    </row>
    <row r="857">
      <c r="A857" s="7" t="n"/>
      <c r="B857" s="7" t="n"/>
      <c r="F857" s="8" t="n"/>
      <c r="K857" s="7" t="n"/>
      <c r="L857" s="8" t="n"/>
      <c r="N857" s="9">
        <f>IF(AND(C857="",F857=""),"",IF(AND(A857&lt;&gt;"",Setup!$B$2&lt;&gt;"",A857&lt;Setup!$B$2),"Before HSA opened",IF(G857="HSA card","Paid by HSA",IF(AND(K857&lt;&gt;"",N(L857)&gt;=F857),"Reimbursed",IF(H857="","Missing receipt",IF(K857&lt;&gt;"","Partly reimbursed","Available to claim"))))))</f>
        <v/>
      </c>
      <c r="O857" s="10">
        <f>IF(N857="","",IF(OR(N857="Available to claim",N857="Partly reimbursed"),F857-N(L857),0))</f>
        <v/>
      </c>
    </row>
    <row r="858">
      <c r="A858" s="7" t="n"/>
      <c r="B858" s="7" t="n"/>
      <c r="F858" s="8" t="n"/>
      <c r="K858" s="7" t="n"/>
      <c r="L858" s="8" t="n"/>
      <c r="N858" s="9">
        <f>IF(AND(C858="",F858=""),"",IF(AND(A858&lt;&gt;"",Setup!$B$2&lt;&gt;"",A858&lt;Setup!$B$2),"Before HSA opened",IF(G858="HSA card","Paid by HSA",IF(AND(K858&lt;&gt;"",N(L858)&gt;=F858),"Reimbursed",IF(H858="","Missing receipt",IF(K858&lt;&gt;"","Partly reimbursed","Available to claim"))))))</f>
        <v/>
      </c>
      <c r="O858" s="10">
        <f>IF(N858="","",IF(OR(N858="Available to claim",N858="Partly reimbursed"),F858-N(L858),0))</f>
        <v/>
      </c>
    </row>
    <row r="859">
      <c r="A859" s="7" t="n"/>
      <c r="B859" s="7" t="n"/>
      <c r="F859" s="8" t="n"/>
      <c r="K859" s="7" t="n"/>
      <c r="L859" s="8" t="n"/>
      <c r="N859" s="9">
        <f>IF(AND(C859="",F859=""),"",IF(AND(A859&lt;&gt;"",Setup!$B$2&lt;&gt;"",A859&lt;Setup!$B$2),"Before HSA opened",IF(G859="HSA card","Paid by HSA",IF(AND(K859&lt;&gt;"",N(L859)&gt;=F859),"Reimbursed",IF(H859="","Missing receipt",IF(K859&lt;&gt;"","Partly reimbursed","Available to claim"))))))</f>
        <v/>
      </c>
      <c r="O859" s="10">
        <f>IF(N859="","",IF(OR(N859="Available to claim",N859="Partly reimbursed"),F859-N(L859),0))</f>
        <v/>
      </c>
    </row>
    <row r="860">
      <c r="A860" s="7" t="n"/>
      <c r="B860" s="7" t="n"/>
      <c r="F860" s="8" t="n"/>
      <c r="K860" s="7" t="n"/>
      <c r="L860" s="8" t="n"/>
      <c r="N860" s="9">
        <f>IF(AND(C860="",F860=""),"",IF(AND(A860&lt;&gt;"",Setup!$B$2&lt;&gt;"",A860&lt;Setup!$B$2),"Before HSA opened",IF(G860="HSA card","Paid by HSA",IF(AND(K860&lt;&gt;"",N(L860)&gt;=F860),"Reimbursed",IF(H860="","Missing receipt",IF(K860&lt;&gt;"","Partly reimbursed","Available to claim"))))))</f>
        <v/>
      </c>
      <c r="O860" s="10">
        <f>IF(N860="","",IF(OR(N860="Available to claim",N860="Partly reimbursed"),F860-N(L860),0))</f>
        <v/>
      </c>
    </row>
    <row r="861">
      <c r="A861" s="7" t="n"/>
      <c r="B861" s="7" t="n"/>
      <c r="F861" s="8" t="n"/>
      <c r="K861" s="7" t="n"/>
      <c r="L861" s="8" t="n"/>
      <c r="N861" s="9">
        <f>IF(AND(C861="",F861=""),"",IF(AND(A861&lt;&gt;"",Setup!$B$2&lt;&gt;"",A861&lt;Setup!$B$2),"Before HSA opened",IF(G861="HSA card","Paid by HSA",IF(AND(K861&lt;&gt;"",N(L861)&gt;=F861),"Reimbursed",IF(H861="","Missing receipt",IF(K861&lt;&gt;"","Partly reimbursed","Available to claim"))))))</f>
        <v/>
      </c>
      <c r="O861" s="10">
        <f>IF(N861="","",IF(OR(N861="Available to claim",N861="Partly reimbursed"),F861-N(L861),0))</f>
        <v/>
      </c>
    </row>
    <row r="862">
      <c r="A862" s="7" t="n"/>
      <c r="B862" s="7" t="n"/>
      <c r="F862" s="8" t="n"/>
      <c r="K862" s="7" t="n"/>
      <c r="L862" s="8" t="n"/>
      <c r="N862" s="9">
        <f>IF(AND(C862="",F862=""),"",IF(AND(A862&lt;&gt;"",Setup!$B$2&lt;&gt;"",A862&lt;Setup!$B$2),"Before HSA opened",IF(G862="HSA card","Paid by HSA",IF(AND(K862&lt;&gt;"",N(L862)&gt;=F862),"Reimbursed",IF(H862="","Missing receipt",IF(K862&lt;&gt;"","Partly reimbursed","Available to claim"))))))</f>
        <v/>
      </c>
      <c r="O862" s="10">
        <f>IF(N862="","",IF(OR(N862="Available to claim",N862="Partly reimbursed"),F862-N(L862),0))</f>
        <v/>
      </c>
    </row>
    <row r="863">
      <c r="A863" s="7" t="n"/>
      <c r="B863" s="7" t="n"/>
      <c r="F863" s="8" t="n"/>
      <c r="K863" s="7" t="n"/>
      <c r="L863" s="8" t="n"/>
      <c r="N863" s="9">
        <f>IF(AND(C863="",F863=""),"",IF(AND(A863&lt;&gt;"",Setup!$B$2&lt;&gt;"",A863&lt;Setup!$B$2),"Before HSA opened",IF(G863="HSA card","Paid by HSA",IF(AND(K863&lt;&gt;"",N(L863)&gt;=F863),"Reimbursed",IF(H863="","Missing receipt",IF(K863&lt;&gt;"","Partly reimbursed","Available to claim"))))))</f>
        <v/>
      </c>
      <c r="O863" s="10">
        <f>IF(N863="","",IF(OR(N863="Available to claim",N863="Partly reimbursed"),F863-N(L863),0))</f>
        <v/>
      </c>
    </row>
    <row r="864">
      <c r="A864" s="7" t="n"/>
      <c r="B864" s="7" t="n"/>
      <c r="F864" s="8" t="n"/>
      <c r="K864" s="7" t="n"/>
      <c r="L864" s="8" t="n"/>
      <c r="N864" s="9">
        <f>IF(AND(C864="",F864=""),"",IF(AND(A864&lt;&gt;"",Setup!$B$2&lt;&gt;"",A864&lt;Setup!$B$2),"Before HSA opened",IF(G864="HSA card","Paid by HSA",IF(AND(K864&lt;&gt;"",N(L864)&gt;=F864),"Reimbursed",IF(H864="","Missing receipt",IF(K864&lt;&gt;"","Partly reimbursed","Available to claim"))))))</f>
        <v/>
      </c>
      <c r="O864" s="10">
        <f>IF(N864="","",IF(OR(N864="Available to claim",N864="Partly reimbursed"),F864-N(L864),0))</f>
        <v/>
      </c>
    </row>
    <row r="865">
      <c r="A865" s="7" t="n"/>
      <c r="B865" s="7" t="n"/>
      <c r="F865" s="8" t="n"/>
      <c r="K865" s="7" t="n"/>
      <c r="L865" s="8" t="n"/>
      <c r="N865" s="9">
        <f>IF(AND(C865="",F865=""),"",IF(AND(A865&lt;&gt;"",Setup!$B$2&lt;&gt;"",A865&lt;Setup!$B$2),"Before HSA opened",IF(G865="HSA card","Paid by HSA",IF(AND(K865&lt;&gt;"",N(L865)&gt;=F865),"Reimbursed",IF(H865="","Missing receipt",IF(K865&lt;&gt;"","Partly reimbursed","Available to claim"))))))</f>
        <v/>
      </c>
      <c r="O865" s="10">
        <f>IF(N865="","",IF(OR(N865="Available to claim",N865="Partly reimbursed"),F865-N(L865),0))</f>
        <v/>
      </c>
    </row>
    <row r="866">
      <c r="A866" s="7" t="n"/>
      <c r="B866" s="7" t="n"/>
      <c r="F866" s="8" t="n"/>
      <c r="K866" s="7" t="n"/>
      <c r="L866" s="8" t="n"/>
      <c r="N866" s="9">
        <f>IF(AND(C866="",F866=""),"",IF(AND(A866&lt;&gt;"",Setup!$B$2&lt;&gt;"",A866&lt;Setup!$B$2),"Before HSA opened",IF(G866="HSA card","Paid by HSA",IF(AND(K866&lt;&gt;"",N(L866)&gt;=F866),"Reimbursed",IF(H866="","Missing receipt",IF(K866&lt;&gt;"","Partly reimbursed","Available to claim"))))))</f>
        <v/>
      </c>
      <c r="O866" s="10">
        <f>IF(N866="","",IF(OR(N866="Available to claim",N866="Partly reimbursed"),F866-N(L866),0))</f>
        <v/>
      </c>
    </row>
    <row r="867">
      <c r="A867" s="7" t="n"/>
      <c r="B867" s="7" t="n"/>
      <c r="F867" s="8" t="n"/>
      <c r="K867" s="7" t="n"/>
      <c r="L867" s="8" t="n"/>
      <c r="N867" s="9">
        <f>IF(AND(C867="",F867=""),"",IF(AND(A867&lt;&gt;"",Setup!$B$2&lt;&gt;"",A867&lt;Setup!$B$2),"Before HSA opened",IF(G867="HSA card","Paid by HSA",IF(AND(K867&lt;&gt;"",N(L867)&gt;=F867),"Reimbursed",IF(H867="","Missing receipt",IF(K867&lt;&gt;"","Partly reimbursed","Available to claim"))))))</f>
        <v/>
      </c>
      <c r="O867" s="10">
        <f>IF(N867="","",IF(OR(N867="Available to claim",N867="Partly reimbursed"),F867-N(L867),0))</f>
        <v/>
      </c>
    </row>
    <row r="868">
      <c r="A868" s="7" t="n"/>
      <c r="B868" s="7" t="n"/>
      <c r="F868" s="8" t="n"/>
      <c r="K868" s="7" t="n"/>
      <c r="L868" s="8" t="n"/>
      <c r="N868" s="9">
        <f>IF(AND(C868="",F868=""),"",IF(AND(A868&lt;&gt;"",Setup!$B$2&lt;&gt;"",A868&lt;Setup!$B$2),"Before HSA opened",IF(G868="HSA card","Paid by HSA",IF(AND(K868&lt;&gt;"",N(L868)&gt;=F868),"Reimbursed",IF(H868="","Missing receipt",IF(K868&lt;&gt;"","Partly reimbursed","Available to claim"))))))</f>
        <v/>
      </c>
      <c r="O868" s="10">
        <f>IF(N868="","",IF(OR(N868="Available to claim",N868="Partly reimbursed"),F868-N(L868),0))</f>
        <v/>
      </c>
    </row>
    <row r="869">
      <c r="A869" s="7" t="n"/>
      <c r="B869" s="7" t="n"/>
      <c r="F869" s="8" t="n"/>
      <c r="K869" s="7" t="n"/>
      <c r="L869" s="8" t="n"/>
      <c r="N869" s="9">
        <f>IF(AND(C869="",F869=""),"",IF(AND(A869&lt;&gt;"",Setup!$B$2&lt;&gt;"",A869&lt;Setup!$B$2),"Before HSA opened",IF(G869="HSA card","Paid by HSA",IF(AND(K869&lt;&gt;"",N(L869)&gt;=F869),"Reimbursed",IF(H869="","Missing receipt",IF(K869&lt;&gt;"","Partly reimbursed","Available to claim"))))))</f>
        <v/>
      </c>
      <c r="O869" s="10">
        <f>IF(N869="","",IF(OR(N869="Available to claim",N869="Partly reimbursed"),F869-N(L869),0))</f>
        <v/>
      </c>
    </row>
    <row r="870">
      <c r="A870" s="7" t="n"/>
      <c r="B870" s="7" t="n"/>
      <c r="F870" s="8" t="n"/>
      <c r="K870" s="7" t="n"/>
      <c r="L870" s="8" t="n"/>
      <c r="N870" s="9">
        <f>IF(AND(C870="",F870=""),"",IF(AND(A870&lt;&gt;"",Setup!$B$2&lt;&gt;"",A870&lt;Setup!$B$2),"Before HSA opened",IF(G870="HSA card","Paid by HSA",IF(AND(K870&lt;&gt;"",N(L870)&gt;=F870),"Reimbursed",IF(H870="","Missing receipt",IF(K870&lt;&gt;"","Partly reimbursed","Available to claim"))))))</f>
        <v/>
      </c>
      <c r="O870" s="10">
        <f>IF(N870="","",IF(OR(N870="Available to claim",N870="Partly reimbursed"),F870-N(L870),0))</f>
        <v/>
      </c>
    </row>
    <row r="871">
      <c r="A871" s="7" t="n"/>
      <c r="B871" s="7" t="n"/>
      <c r="F871" s="8" t="n"/>
      <c r="K871" s="7" t="n"/>
      <c r="L871" s="8" t="n"/>
      <c r="N871" s="9">
        <f>IF(AND(C871="",F871=""),"",IF(AND(A871&lt;&gt;"",Setup!$B$2&lt;&gt;"",A871&lt;Setup!$B$2),"Before HSA opened",IF(G871="HSA card","Paid by HSA",IF(AND(K871&lt;&gt;"",N(L871)&gt;=F871),"Reimbursed",IF(H871="","Missing receipt",IF(K871&lt;&gt;"","Partly reimbursed","Available to claim"))))))</f>
        <v/>
      </c>
      <c r="O871" s="10">
        <f>IF(N871="","",IF(OR(N871="Available to claim",N871="Partly reimbursed"),F871-N(L871),0))</f>
        <v/>
      </c>
    </row>
    <row r="872">
      <c r="A872" s="7" t="n"/>
      <c r="B872" s="7" t="n"/>
      <c r="F872" s="8" t="n"/>
      <c r="K872" s="7" t="n"/>
      <c r="L872" s="8" t="n"/>
      <c r="N872" s="9">
        <f>IF(AND(C872="",F872=""),"",IF(AND(A872&lt;&gt;"",Setup!$B$2&lt;&gt;"",A872&lt;Setup!$B$2),"Before HSA opened",IF(G872="HSA card","Paid by HSA",IF(AND(K872&lt;&gt;"",N(L872)&gt;=F872),"Reimbursed",IF(H872="","Missing receipt",IF(K872&lt;&gt;"","Partly reimbursed","Available to claim"))))))</f>
        <v/>
      </c>
      <c r="O872" s="10">
        <f>IF(N872="","",IF(OR(N872="Available to claim",N872="Partly reimbursed"),F872-N(L872),0))</f>
        <v/>
      </c>
    </row>
    <row r="873">
      <c r="A873" s="7" t="n"/>
      <c r="B873" s="7" t="n"/>
      <c r="F873" s="8" t="n"/>
      <c r="K873" s="7" t="n"/>
      <c r="L873" s="8" t="n"/>
      <c r="N873" s="9">
        <f>IF(AND(C873="",F873=""),"",IF(AND(A873&lt;&gt;"",Setup!$B$2&lt;&gt;"",A873&lt;Setup!$B$2),"Before HSA opened",IF(G873="HSA card","Paid by HSA",IF(AND(K873&lt;&gt;"",N(L873)&gt;=F873),"Reimbursed",IF(H873="","Missing receipt",IF(K873&lt;&gt;"","Partly reimbursed","Available to claim"))))))</f>
        <v/>
      </c>
      <c r="O873" s="10">
        <f>IF(N873="","",IF(OR(N873="Available to claim",N873="Partly reimbursed"),F873-N(L873),0))</f>
        <v/>
      </c>
    </row>
    <row r="874">
      <c r="A874" s="7" t="n"/>
      <c r="B874" s="7" t="n"/>
      <c r="F874" s="8" t="n"/>
      <c r="K874" s="7" t="n"/>
      <c r="L874" s="8" t="n"/>
      <c r="N874" s="9">
        <f>IF(AND(C874="",F874=""),"",IF(AND(A874&lt;&gt;"",Setup!$B$2&lt;&gt;"",A874&lt;Setup!$B$2),"Before HSA opened",IF(G874="HSA card","Paid by HSA",IF(AND(K874&lt;&gt;"",N(L874)&gt;=F874),"Reimbursed",IF(H874="","Missing receipt",IF(K874&lt;&gt;"","Partly reimbursed","Available to claim"))))))</f>
        <v/>
      </c>
      <c r="O874" s="10">
        <f>IF(N874="","",IF(OR(N874="Available to claim",N874="Partly reimbursed"),F874-N(L874),0))</f>
        <v/>
      </c>
    </row>
    <row r="875">
      <c r="A875" s="7" t="n"/>
      <c r="B875" s="7" t="n"/>
      <c r="F875" s="8" t="n"/>
      <c r="K875" s="7" t="n"/>
      <c r="L875" s="8" t="n"/>
      <c r="N875" s="9">
        <f>IF(AND(C875="",F875=""),"",IF(AND(A875&lt;&gt;"",Setup!$B$2&lt;&gt;"",A875&lt;Setup!$B$2),"Before HSA opened",IF(G875="HSA card","Paid by HSA",IF(AND(K875&lt;&gt;"",N(L875)&gt;=F875),"Reimbursed",IF(H875="","Missing receipt",IF(K875&lt;&gt;"","Partly reimbursed","Available to claim"))))))</f>
        <v/>
      </c>
      <c r="O875" s="10">
        <f>IF(N875="","",IF(OR(N875="Available to claim",N875="Partly reimbursed"),F875-N(L875),0))</f>
        <v/>
      </c>
    </row>
    <row r="876">
      <c r="A876" s="7" t="n"/>
      <c r="B876" s="7" t="n"/>
      <c r="F876" s="8" t="n"/>
      <c r="K876" s="7" t="n"/>
      <c r="L876" s="8" t="n"/>
      <c r="N876" s="9">
        <f>IF(AND(C876="",F876=""),"",IF(AND(A876&lt;&gt;"",Setup!$B$2&lt;&gt;"",A876&lt;Setup!$B$2),"Before HSA opened",IF(G876="HSA card","Paid by HSA",IF(AND(K876&lt;&gt;"",N(L876)&gt;=F876),"Reimbursed",IF(H876="","Missing receipt",IF(K876&lt;&gt;"","Partly reimbursed","Available to claim"))))))</f>
        <v/>
      </c>
      <c r="O876" s="10">
        <f>IF(N876="","",IF(OR(N876="Available to claim",N876="Partly reimbursed"),F876-N(L876),0))</f>
        <v/>
      </c>
    </row>
    <row r="877">
      <c r="A877" s="7" t="n"/>
      <c r="B877" s="7" t="n"/>
      <c r="F877" s="8" t="n"/>
      <c r="K877" s="7" t="n"/>
      <c r="L877" s="8" t="n"/>
      <c r="N877" s="9">
        <f>IF(AND(C877="",F877=""),"",IF(AND(A877&lt;&gt;"",Setup!$B$2&lt;&gt;"",A877&lt;Setup!$B$2),"Before HSA opened",IF(G877="HSA card","Paid by HSA",IF(AND(K877&lt;&gt;"",N(L877)&gt;=F877),"Reimbursed",IF(H877="","Missing receipt",IF(K877&lt;&gt;"","Partly reimbursed","Available to claim"))))))</f>
        <v/>
      </c>
      <c r="O877" s="10">
        <f>IF(N877="","",IF(OR(N877="Available to claim",N877="Partly reimbursed"),F877-N(L877),0))</f>
        <v/>
      </c>
    </row>
    <row r="878">
      <c r="A878" s="7" t="n"/>
      <c r="B878" s="7" t="n"/>
      <c r="F878" s="8" t="n"/>
      <c r="K878" s="7" t="n"/>
      <c r="L878" s="8" t="n"/>
      <c r="N878" s="9">
        <f>IF(AND(C878="",F878=""),"",IF(AND(A878&lt;&gt;"",Setup!$B$2&lt;&gt;"",A878&lt;Setup!$B$2),"Before HSA opened",IF(G878="HSA card","Paid by HSA",IF(AND(K878&lt;&gt;"",N(L878)&gt;=F878),"Reimbursed",IF(H878="","Missing receipt",IF(K878&lt;&gt;"","Partly reimbursed","Available to claim"))))))</f>
        <v/>
      </c>
      <c r="O878" s="10">
        <f>IF(N878="","",IF(OR(N878="Available to claim",N878="Partly reimbursed"),F878-N(L878),0))</f>
        <v/>
      </c>
    </row>
    <row r="879">
      <c r="A879" s="7" t="n"/>
      <c r="B879" s="7" t="n"/>
      <c r="F879" s="8" t="n"/>
      <c r="K879" s="7" t="n"/>
      <c r="L879" s="8" t="n"/>
      <c r="N879" s="9">
        <f>IF(AND(C879="",F879=""),"",IF(AND(A879&lt;&gt;"",Setup!$B$2&lt;&gt;"",A879&lt;Setup!$B$2),"Before HSA opened",IF(G879="HSA card","Paid by HSA",IF(AND(K879&lt;&gt;"",N(L879)&gt;=F879),"Reimbursed",IF(H879="","Missing receipt",IF(K879&lt;&gt;"","Partly reimbursed","Available to claim"))))))</f>
        <v/>
      </c>
      <c r="O879" s="10">
        <f>IF(N879="","",IF(OR(N879="Available to claim",N879="Partly reimbursed"),F879-N(L879),0))</f>
        <v/>
      </c>
    </row>
    <row r="880">
      <c r="A880" s="7" t="n"/>
      <c r="B880" s="7" t="n"/>
      <c r="F880" s="8" t="n"/>
      <c r="K880" s="7" t="n"/>
      <c r="L880" s="8" t="n"/>
      <c r="N880" s="9">
        <f>IF(AND(C880="",F880=""),"",IF(AND(A880&lt;&gt;"",Setup!$B$2&lt;&gt;"",A880&lt;Setup!$B$2),"Before HSA opened",IF(G880="HSA card","Paid by HSA",IF(AND(K880&lt;&gt;"",N(L880)&gt;=F880),"Reimbursed",IF(H880="","Missing receipt",IF(K880&lt;&gt;"","Partly reimbursed","Available to claim"))))))</f>
        <v/>
      </c>
      <c r="O880" s="10">
        <f>IF(N880="","",IF(OR(N880="Available to claim",N880="Partly reimbursed"),F880-N(L880),0))</f>
        <v/>
      </c>
    </row>
    <row r="881">
      <c r="A881" s="7" t="n"/>
      <c r="B881" s="7" t="n"/>
      <c r="F881" s="8" t="n"/>
      <c r="K881" s="7" t="n"/>
      <c r="L881" s="8" t="n"/>
      <c r="N881" s="9">
        <f>IF(AND(C881="",F881=""),"",IF(AND(A881&lt;&gt;"",Setup!$B$2&lt;&gt;"",A881&lt;Setup!$B$2),"Before HSA opened",IF(G881="HSA card","Paid by HSA",IF(AND(K881&lt;&gt;"",N(L881)&gt;=F881),"Reimbursed",IF(H881="","Missing receipt",IF(K881&lt;&gt;"","Partly reimbursed","Available to claim"))))))</f>
        <v/>
      </c>
      <c r="O881" s="10">
        <f>IF(N881="","",IF(OR(N881="Available to claim",N881="Partly reimbursed"),F881-N(L881),0))</f>
        <v/>
      </c>
    </row>
    <row r="882">
      <c r="A882" s="7" t="n"/>
      <c r="B882" s="7" t="n"/>
      <c r="F882" s="8" t="n"/>
      <c r="K882" s="7" t="n"/>
      <c r="L882" s="8" t="n"/>
      <c r="N882" s="9">
        <f>IF(AND(C882="",F882=""),"",IF(AND(A882&lt;&gt;"",Setup!$B$2&lt;&gt;"",A882&lt;Setup!$B$2),"Before HSA opened",IF(G882="HSA card","Paid by HSA",IF(AND(K882&lt;&gt;"",N(L882)&gt;=F882),"Reimbursed",IF(H882="","Missing receipt",IF(K882&lt;&gt;"","Partly reimbursed","Available to claim"))))))</f>
        <v/>
      </c>
      <c r="O882" s="10">
        <f>IF(N882="","",IF(OR(N882="Available to claim",N882="Partly reimbursed"),F882-N(L882),0))</f>
        <v/>
      </c>
    </row>
    <row r="883">
      <c r="A883" s="7" t="n"/>
      <c r="B883" s="7" t="n"/>
      <c r="F883" s="8" t="n"/>
      <c r="K883" s="7" t="n"/>
      <c r="L883" s="8" t="n"/>
      <c r="N883" s="9">
        <f>IF(AND(C883="",F883=""),"",IF(AND(A883&lt;&gt;"",Setup!$B$2&lt;&gt;"",A883&lt;Setup!$B$2),"Before HSA opened",IF(G883="HSA card","Paid by HSA",IF(AND(K883&lt;&gt;"",N(L883)&gt;=F883),"Reimbursed",IF(H883="","Missing receipt",IF(K883&lt;&gt;"","Partly reimbursed","Available to claim"))))))</f>
        <v/>
      </c>
      <c r="O883" s="10">
        <f>IF(N883="","",IF(OR(N883="Available to claim",N883="Partly reimbursed"),F883-N(L883),0))</f>
        <v/>
      </c>
    </row>
    <row r="884">
      <c r="A884" s="7" t="n"/>
      <c r="B884" s="7" t="n"/>
      <c r="F884" s="8" t="n"/>
      <c r="K884" s="7" t="n"/>
      <c r="L884" s="8" t="n"/>
      <c r="N884" s="9">
        <f>IF(AND(C884="",F884=""),"",IF(AND(A884&lt;&gt;"",Setup!$B$2&lt;&gt;"",A884&lt;Setup!$B$2),"Before HSA opened",IF(G884="HSA card","Paid by HSA",IF(AND(K884&lt;&gt;"",N(L884)&gt;=F884),"Reimbursed",IF(H884="","Missing receipt",IF(K884&lt;&gt;"","Partly reimbursed","Available to claim"))))))</f>
        <v/>
      </c>
      <c r="O884" s="10">
        <f>IF(N884="","",IF(OR(N884="Available to claim",N884="Partly reimbursed"),F884-N(L884),0))</f>
        <v/>
      </c>
    </row>
    <row r="885">
      <c r="A885" s="7" t="n"/>
      <c r="B885" s="7" t="n"/>
      <c r="F885" s="8" t="n"/>
      <c r="K885" s="7" t="n"/>
      <c r="L885" s="8" t="n"/>
      <c r="N885" s="9">
        <f>IF(AND(C885="",F885=""),"",IF(AND(A885&lt;&gt;"",Setup!$B$2&lt;&gt;"",A885&lt;Setup!$B$2),"Before HSA opened",IF(G885="HSA card","Paid by HSA",IF(AND(K885&lt;&gt;"",N(L885)&gt;=F885),"Reimbursed",IF(H885="","Missing receipt",IF(K885&lt;&gt;"","Partly reimbursed","Available to claim"))))))</f>
        <v/>
      </c>
      <c r="O885" s="10">
        <f>IF(N885="","",IF(OR(N885="Available to claim",N885="Partly reimbursed"),F885-N(L885),0))</f>
        <v/>
      </c>
    </row>
    <row r="886">
      <c r="A886" s="7" t="n"/>
      <c r="B886" s="7" t="n"/>
      <c r="F886" s="8" t="n"/>
      <c r="K886" s="7" t="n"/>
      <c r="L886" s="8" t="n"/>
      <c r="N886" s="9">
        <f>IF(AND(C886="",F886=""),"",IF(AND(A886&lt;&gt;"",Setup!$B$2&lt;&gt;"",A886&lt;Setup!$B$2),"Before HSA opened",IF(G886="HSA card","Paid by HSA",IF(AND(K886&lt;&gt;"",N(L886)&gt;=F886),"Reimbursed",IF(H886="","Missing receipt",IF(K886&lt;&gt;"","Partly reimbursed","Available to claim"))))))</f>
        <v/>
      </c>
      <c r="O886" s="10">
        <f>IF(N886="","",IF(OR(N886="Available to claim",N886="Partly reimbursed"),F886-N(L886),0))</f>
        <v/>
      </c>
    </row>
    <row r="887">
      <c r="A887" s="7" t="n"/>
      <c r="B887" s="7" t="n"/>
      <c r="F887" s="8" t="n"/>
      <c r="K887" s="7" t="n"/>
      <c r="L887" s="8" t="n"/>
      <c r="N887" s="9">
        <f>IF(AND(C887="",F887=""),"",IF(AND(A887&lt;&gt;"",Setup!$B$2&lt;&gt;"",A887&lt;Setup!$B$2),"Before HSA opened",IF(G887="HSA card","Paid by HSA",IF(AND(K887&lt;&gt;"",N(L887)&gt;=F887),"Reimbursed",IF(H887="","Missing receipt",IF(K887&lt;&gt;"","Partly reimbursed","Available to claim"))))))</f>
        <v/>
      </c>
      <c r="O887" s="10">
        <f>IF(N887="","",IF(OR(N887="Available to claim",N887="Partly reimbursed"),F887-N(L887),0))</f>
        <v/>
      </c>
    </row>
    <row r="888">
      <c r="A888" s="7" t="n"/>
      <c r="B888" s="7" t="n"/>
      <c r="F888" s="8" t="n"/>
      <c r="K888" s="7" t="n"/>
      <c r="L888" s="8" t="n"/>
      <c r="N888" s="9">
        <f>IF(AND(C888="",F888=""),"",IF(AND(A888&lt;&gt;"",Setup!$B$2&lt;&gt;"",A888&lt;Setup!$B$2),"Before HSA opened",IF(G888="HSA card","Paid by HSA",IF(AND(K888&lt;&gt;"",N(L888)&gt;=F888),"Reimbursed",IF(H888="","Missing receipt",IF(K888&lt;&gt;"","Partly reimbursed","Available to claim"))))))</f>
        <v/>
      </c>
      <c r="O888" s="10">
        <f>IF(N888="","",IF(OR(N888="Available to claim",N888="Partly reimbursed"),F888-N(L888),0))</f>
        <v/>
      </c>
    </row>
    <row r="889">
      <c r="A889" s="7" t="n"/>
      <c r="B889" s="7" t="n"/>
      <c r="F889" s="8" t="n"/>
      <c r="K889" s="7" t="n"/>
      <c r="L889" s="8" t="n"/>
      <c r="N889" s="9">
        <f>IF(AND(C889="",F889=""),"",IF(AND(A889&lt;&gt;"",Setup!$B$2&lt;&gt;"",A889&lt;Setup!$B$2),"Before HSA opened",IF(G889="HSA card","Paid by HSA",IF(AND(K889&lt;&gt;"",N(L889)&gt;=F889),"Reimbursed",IF(H889="","Missing receipt",IF(K889&lt;&gt;"","Partly reimbursed","Available to claim"))))))</f>
        <v/>
      </c>
      <c r="O889" s="10">
        <f>IF(N889="","",IF(OR(N889="Available to claim",N889="Partly reimbursed"),F889-N(L889),0))</f>
        <v/>
      </c>
    </row>
    <row r="890">
      <c r="A890" s="7" t="n"/>
      <c r="B890" s="7" t="n"/>
      <c r="F890" s="8" t="n"/>
      <c r="K890" s="7" t="n"/>
      <c r="L890" s="8" t="n"/>
      <c r="N890" s="9">
        <f>IF(AND(C890="",F890=""),"",IF(AND(A890&lt;&gt;"",Setup!$B$2&lt;&gt;"",A890&lt;Setup!$B$2),"Before HSA opened",IF(G890="HSA card","Paid by HSA",IF(AND(K890&lt;&gt;"",N(L890)&gt;=F890),"Reimbursed",IF(H890="","Missing receipt",IF(K890&lt;&gt;"","Partly reimbursed","Available to claim"))))))</f>
        <v/>
      </c>
      <c r="O890" s="10">
        <f>IF(N890="","",IF(OR(N890="Available to claim",N890="Partly reimbursed"),F890-N(L890),0))</f>
        <v/>
      </c>
    </row>
    <row r="891">
      <c r="A891" s="7" t="n"/>
      <c r="B891" s="7" t="n"/>
      <c r="F891" s="8" t="n"/>
      <c r="K891" s="7" t="n"/>
      <c r="L891" s="8" t="n"/>
      <c r="N891" s="9">
        <f>IF(AND(C891="",F891=""),"",IF(AND(A891&lt;&gt;"",Setup!$B$2&lt;&gt;"",A891&lt;Setup!$B$2),"Before HSA opened",IF(G891="HSA card","Paid by HSA",IF(AND(K891&lt;&gt;"",N(L891)&gt;=F891),"Reimbursed",IF(H891="","Missing receipt",IF(K891&lt;&gt;"","Partly reimbursed","Available to claim"))))))</f>
        <v/>
      </c>
      <c r="O891" s="10">
        <f>IF(N891="","",IF(OR(N891="Available to claim",N891="Partly reimbursed"),F891-N(L891),0))</f>
        <v/>
      </c>
    </row>
    <row r="892">
      <c r="A892" s="7" t="n"/>
      <c r="B892" s="7" t="n"/>
      <c r="F892" s="8" t="n"/>
      <c r="K892" s="7" t="n"/>
      <c r="L892" s="8" t="n"/>
      <c r="N892" s="9">
        <f>IF(AND(C892="",F892=""),"",IF(AND(A892&lt;&gt;"",Setup!$B$2&lt;&gt;"",A892&lt;Setup!$B$2),"Before HSA opened",IF(G892="HSA card","Paid by HSA",IF(AND(K892&lt;&gt;"",N(L892)&gt;=F892),"Reimbursed",IF(H892="","Missing receipt",IF(K892&lt;&gt;"","Partly reimbursed","Available to claim"))))))</f>
        <v/>
      </c>
      <c r="O892" s="10">
        <f>IF(N892="","",IF(OR(N892="Available to claim",N892="Partly reimbursed"),F892-N(L892),0))</f>
        <v/>
      </c>
    </row>
    <row r="893">
      <c r="A893" s="7" t="n"/>
      <c r="B893" s="7" t="n"/>
      <c r="F893" s="8" t="n"/>
      <c r="K893" s="7" t="n"/>
      <c r="L893" s="8" t="n"/>
      <c r="N893" s="9">
        <f>IF(AND(C893="",F893=""),"",IF(AND(A893&lt;&gt;"",Setup!$B$2&lt;&gt;"",A893&lt;Setup!$B$2),"Before HSA opened",IF(G893="HSA card","Paid by HSA",IF(AND(K893&lt;&gt;"",N(L893)&gt;=F893),"Reimbursed",IF(H893="","Missing receipt",IF(K893&lt;&gt;"","Partly reimbursed","Available to claim"))))))</f>
        <v/>
      </c>
      <c r="O893" s="10">
        <f>IF(N893="","",IF(OR(N893="Available to claim",N893="Partly reimbursed"),F893-N(L893),0))</f>
        <v/>
      </c>
    </row>
    <row r="894">
      <c r="A894" s="7" t="n"/>
      <c r="B894" s="7" t="n"/>
      <c r="F894" s="8" t="n"/>
      <c r="K894" s="7" t="n"/>
      <c r="L894" s="8" t="n"/>
      <c r="N894" s="9">
        <f>IF(AND(C894="",F894=""),"",IF(AND(A894&lt;&gt;"",Setup!$B$2&lt;&gt;"",A894&lt;Setup!$B$2),"Before HSA opened",IF(G894="HSA card","Paid by HSA",IF(AND(K894&lt;&gt;"",N(L894)&gt;=F894),"Reimbursed",IF(H894="","Missing receipt",IF(K894&lt;&gt;"","Partly reimbursed","Available to claim"))))))</f>
        <v/>
      </c>
      <c r="O894" s="10">
        <f>IF(N894="","",IF(OR(N894="Available to claim",N894="Partly reimbursed"),F894-N(L894),0))</f>
        <v/>
      </c>
    </row>
    <row r="895">
      <c r="A895" s="7" t="n"/>
      <c r="B895" s="7" t="n"/>
      <c r="F895" s="8" t="n"/>
      <c r="K895" s="7" t="n"/>
      <c r="L895" s="8" t="n"/>
      <c r="N895" s="9">
        <f>IF(AND(C895="",F895=""),"",IF(AND(A895&lt;&gt;"",Setup!$B$2&lt;&gt;"",A895&lt;Setup!$B$2),"Before HSA opened",IF(G895="HSA card","Paid by HSA",IF(AND(K895&lt;&gt;"",N(L895)&gt;=F895),"Reimbursed",IF(H895="","Missing receipt",IF(K895&lt;&gt;"","Partly reimbursed","Available to claim"))))))</f>
        <v/>
      </c>
      <c r="O895" s="10">
        <f>IF(N895="","",IF(OR(N895="Available to claim",N895="Partly reimbursed"),F895-N(L895),0))</f>
        <v/>
      </c>
    </row>
    <row r="896">
      <c r="A896" s="7" t="n"/>
      <c r="B896" s="7" t="n"/>
      <c r="F896" s="8" t="n"/>
      <c r="K896" s="7" t="n"/>
      <c r="L896" s="8" t="n"/>
      <c r="N896" s="9">
        <f>IF(AND(C896="",F896=""),"",IF(AND(A896&lt;&gt;"",Setup!$B$2&lt;&gt;"",A896&lt;Setup!$B$2),"Before HSA opened",IF(G896="HSA card","Paid by HSA",IF(AND(K896&lt;&gt;"",N(L896)&gt;=F896),"Reimbursed",IF(H896="","Missing receipt",IF(K896&lt;&gt;"","Partly reimbursed","Available to claim"))))))</f>
        <v/>
      </c>
      <c r="O896" s="10">
        <f>IF(N896="","",IF(OR(N896="Available to claim",N896="Partly reimbursed"),F896-N(L896),0))</f>
        <v/>
      </c>
    </row>
    <row r="897">
      <c r="A897" s="7" t="n"/>
      <c r="B897" s="7" t="n"/>
      <c r="F897" s="8" t="n"/>
      <c r="K897" s="7" t="n"/>
      <c r="L897" s="8" t="n"/>
      <c r="N897" s="9">
        <f>IF(AND(C897="",F897=""),"",IF(AND(A897&lt;&gt;"",Setup!$B$2&lt;&gt;"",A897&lt;Setup!$B$2),"Before HSA opened",IF(G897="HSA card","Paid by HSA",IF(AND(K897&lt;&gt;"",N(L897)&gt;=F897),"Reimbursed",IF(H897="","Missing receipt",IF(K897&lt;&gt;"","Partly reimbursed","Available to claim"))))))</f>
        <v/>
      </c>
      <c r="O897" s="10">
        <f>IF(N897="","",IF(OR(N897="Available to claim",N897="Partly reimbursed"),F897-N(L897),0))</f>
        <v/>
      </c>
    </row>
    <row r="898">
      <c r="A898" s="7" t="n"/>
      <c r="B898" s="7" t="n"/>
      <c r="F898" s="8" t="n"/>
      <c r="K898" s="7" t="n"/>
      <c r="L898" s="8" t="n"/>
      <c r="N898" s="9">
        <f>IF(AND(C898="",F898=""),"",IF(AND(A898&lt;&gt;"",Setup!$B$2&lt;&gt;"",A898&lt;Setup!$B$2),"Before HSA opened",IF(G898="HSA card","Paid by HSA",IF(AND(K898&lt;&gt;"",N(L898)&gt;=F898),"Reimbursed",IF(H898="","Missing receipt",IF(K898&lt;&gt;"","Partly reimbursed","Available to claim"))))))</f>
        <v/>
      </c>
      <c r="O898" s="10">
        <f>IF(N898="","",IF(OR(N898="Available to claim",N898="Partly reimbursed"),F898-N(L898),0))</f>
        <v/>
      </c>
    </row>
    <row r="899">
      <c r="A899" s="7" t="n"/>
      <c r="B899" s="7" t="n"/>
      <c r="F899" s="8" t="n"/>
      <c r="K899" s="7" t="n"/>
      <c r="L899" s="8" t="n"/>
      <c r="N899" s="9">
        <f>IF(AND(C899="",F899=""),"",IF(AND(A899&lt;&gt;"",Setup!$B$2&lt;&gt;"",A899&lt;Setup!$B$2),"Before HSA opened",IF(G899="HSA card","Paid by HSA",IF(AND(K899&lt;&gt;"",N(L899)&gt;=F899),"Reimbursed",IF(H899="","Missing receipt",IF(K899&lt;&gt;"","Partly reimbursed","Available to claim"))))))</f>
        <v/>
      </c>
      <c r="O899" s="10">
        <f>IF(N899="","",IF(OR(N899="Available to claim",N899="Partly reimbursed"),F899-N(L899),0))</f>
        <v/>
      </c>
    </row>
    <row r="900">
      <c r="A900" s="7" t="n"/>
      <c r="B900" s="7" t="n"/>
      <c r="F900" s="8" t="n"/>
      <c r="K900" s="7" t="n"/>
      <c r="L900" s="8" t="n"/>
      <c r="N900" s="9">
        <f>IF(AND(C900="",F900=""),"",IF(AND(A900&lt;&gt;"",Setup!$B$2&lt;&gt;"",A900&lt;Setup!$B$2),"Before HSA opened",IF(G900="HSA card","Paid by HSA",IF(AND(K900&lt;&gt;"",N(L900)&gt;=F900),"Reimbursed",IF(H900="","Missing receipt",IF(K900&lt;&gt;"","Partly reimbursed","Available to claim"))))))</f>
        <v/>
      </c>
      <c r="O900" s="10">
        <f>IF(N900="","",IF(OR(N900="Available to claim",N900="Partly reimbursed"),F900-N(L900),0))</f>
        <v/>
      </c>
    </row>
    <row r="901">
      <c r="A901" s="7" t="n"/>
      <c r="B901" s="7" t="n"/>
      <c r="F901" s="8" t="n"/>
      <c r="K901" s="7" t="n"/>
      <c r="L901" s="8" t="n"/>
      <c r="N901" s="9">
        <f>IF(AND(C901="",F901=""),"",IF(AND(A901&lt;&gt;"",Setup!$B$2&lt;&gt;"",A901&lt;Setup!$B$2),"Before HSA opened",IF(G901="HSA card","Paid by HSA",IF(AND(K901&lt;&gt;"",N(L901)&gt;=F901),"Reimbursed",IF(H901="","Missing receipt",IF(K901&lt;&gt;"","Partly reimbursed","Available to claim"))))))</f>
        <v/>
      </c>
      <c r="O901" s="10">
        <f>IF(N901="","",IF(OR(N901="Available to claim",N901="Partly reimbursed"),F901-N(L901),0))</f>
        <v/>
      </c>
    </row>
    <row r="902">
      <c r="A902" s="7" t="n"/>
      <c r="B902" s="7" t="n"/>
      <c r="F902" s="8" t="n"/>
      <c r="K902" s="7" t="n"/>
      <c r="L902" s="8" t="n"/>
      <c r="N902" s="9">
        <f>IF(AND(C902="",F902=""),"",IF(AND(A902&lt;&gt;"",Setup!$B$2&lt;&gt;"",A902&lt;Setup!$B$2),"Before HSA opened",IF(G902="HSA card","Paid by HSA",IF(AND(K902&lt;&gt;"",N(L902)&gt;=F902),"Reimbursed",IF(H902="","Missing receipt",IF(K902&lt;&gt;"","Partly reimbursed","Available to claim"))))))</f>
        <v/>
      </c>
      <c r="O902" s="10">
        <f>IF(N902="","",IF(OR(N902="Available to claim",N902="Partly reimbursed"),F902-N(L902),0))</f>
        <v/>
      </c>
    </row>
    <row r="903">
      <c r="A903" s="7" t="n"/>
      <c r="B903" s="7" t="n"/>
      <c r="F903" s="8" t="n"/>
      <c r="K903" s="7" t="n"/>
      <c r="L903" s="8" t="n"/>
      <c r="N903" s="9">
        <f>IF(AND(C903="",F903=""),"",IF(AND(A903&lt;&gt;"",Setup!$B$2&lt;&gt;"",A903&lt;Setup!$B$2),"Before HSA opened",IF(G903="HSA card","Paid by HSA",IF(AND(K903&lt;&gt;"",N(L903)&gt;=F903),"Reimbursed",IF(H903="","Missing receipt",IF(K903&lt;&gt;"","Partly reimbursed","Available to claim"))))))</f>
        <v/>
      </c>
      <c r="O903" s="10">
        <f>IF(N903="","",IF(OR(N903="Available to claim",N903="Partly reimbursed"),F903-N(L903),0))</f>
        <v/>
      </c>
    </row>
    <row r="904">
      <c r="A904" s="7" t="n"/>
      <c r="B904" s="7" t="n"/>
      <c r="F904" s="8" t="n"/>
      <c r="K904" s="7" t="n"/>
      <c r="L904" s="8" t="n"/>
      <c r="N904" s="9">
        <f>IF(AND(C904="",F904=""),"",IF(AND(A904&lt;&gt;"",Setup!$B$2&lt;&gt;"",A904&lt;Setup!$B$2),"Before HSA opened",IF(G904="HSA card","Paid by HSA",IF(AND(K904&lt;&gt;"",N(L904)&gt;=F904),"Reimbursed",IF(H904="","Missing receipt",IF(K904&lt;&gt;"","Partly reimbursed","Available to claim"))))))</f>
        <v/>
      </c>
      <c r="O904" s="10">
        <f>IF(N904="","",IF(OR(N904="Available to claim",N904="Partly reimbursed"),F904-N(L904),0))</f>
        <v/>
      </c>
    </row>
    <row r="905">
      <c r="A905" s="7" t="n"/>
      <c r="B905" s="7" t="n"/>
      <c r="F905" s="8" t="n"/>
      <c r="K905" s="7" t="n"/>
      <c r="L905" s="8" t="n"/>
      <c r="N905" s="9">
        <f>IF(AND(C905="",F905=""),"",IF(AND(A905&lt;&gt;"",Setup!$B$2&lt;&gt;"",A905&lt;Setup!$B$2),"Before HSA opened",IF(G905="HSA card","Paid by HSA",IF(AND(K905&lt;&gt;"",N(L905)&gt;=F905),"Reimbursed",IF(H905="","Missing receipt",IF(K905&lt;&gt;"","Partly reimbursed","Available to claim"))))))</f>
        <v/>
      </c>
      <c r="O905" s="10">
        <f>IF(N905="","",IF(OR(N905="Available to claim",N905="Partly reimbursed"),F905-N(L905),0))</f>
        <v/>
      </c>
    </row>
    <row r="906">
      <c r="A906" s="7" t="n"/>
      <c r="B906" s="7" t="n"/>
      <c r="F906" s="8" t="n"/>
      <c r="K906" s="7" t="n"/>
      <c r="L906" s="8" t="n"/>
      <c r="N906" s="9">
        <f>IF(AND(C906="",F906=""),"",IF(AND(A906&lt;&gt;"",Setup!$B$2&lt;&gt;"",A906&lt;Setup!$B$2),"Before HSA opened",IF(G906="HSA card","Paid by HSA",IF(AND(K906&lt;&gt;"",N(L906)&gt;=F906),"Reimbursed",IF(H906="","Missing receipt",IF(K906&lt;&gt;"","Partly reimbursed","Available to claim"))))))</f>
        <v/>
      </c>
      <c r="O906" s="10">
        <f>IF(N906="","",IF(OR(N906="Available to claim",N906="Partly reimbursed"),F906-N(L906),0))</f>
        <v/>
      </c>
    </row>
    <row r="907">
      <c r="A907" s="7" t="n"/>
      <c r="B907" s="7" t="n"/>
      <c r="F907" s="8" t="n"/>
      <c r="K907" s="7" t="n"/>
      <c r="L907" s="8" t="n"/>
      <c r="N907" s="9">
        <f>IF(AND(C907="",F907=""),"",IF(AND(A907&lt;&gt;"",Setup!$B$2&lt;&gt;"",A907&lt;Setup!$B$2),"Before HSA opened",IF(G907="HSA card","Paid by HSA",IF(AND(K907&lt;&gt;"",N(L907)&gt;=F907),"Reimbursed",IF(H907="","Missing receipt",IF(K907&lt;&gt;"","Partly reimbursed","Available to claim"))))))</f>
        <v/>
      </c>
      <c r="O907" s="10">
        <f>IF(N907="","",IF(OR(N907="Available to claim",N907="Partly reimbursed"),F907-N(L907),0))</f>
        <v/>
      </c>
    </row>
    <row r="908">
      <c r="A908" s="7" t="n"/>
      <c r="B908" s="7" t="n"/>
      <c r="F908" s="8" t="n"/>
      <c r="K908" s="7" t="n"/>
      <c r="L908" s="8" t="n"/>
      <c r="N908" s="9">
        <f>IF(AND(C908="",F908=""),"",IF(AND(A908&lt;&gt;"",Setup!$B$2&lt;&gt;"",A908&lt;Setup!$B$2),"Before HSA opened",IF(G908="HSA card","Paid by HSA",IF(AND(K908&lt;&gt;"",N(L908)&gt;=F908),"Reimbursed",IF(H908="","Missing receipt",IF(K908&lt;&gt;"","Partly reimbursed","Available to claim"))))))</f>
        <v/>
      </c>
      <c r="O908" s="10">
        <f>IF(N908="","",IF(OR(N908="Available to claim",N908="Partly reimbursed"),F908-N(L908),0))</f>
        <v/>
      </c>
    </row>
    <row r="909">
      <c r="A909" s="7" t="n"/>
      <c r="B909" s="7" t="n"/>
      <c r="F909" s="8" t="n"/>
      <c r="K909" s="7" t="n"/>
      <c r="L909" s="8" t="n"/>
      <c r="N909" s="9">
        <f>IF(AND(C909="",F909=""),"",IF(AND(A909&lt;&gt;"",Setup!$B$2&lt;&gt;"",A909&lt;Setup!$B$2),"Before HSA opened",IF(G909="HSA card","Paid by HSA",IF(AND(K909&lt;&gt;"",N(L909)&gt;=F909),"Reimbursed",IF(H909="","Missing receipt",IF(K909&lt;&gt;"","Partly reimbursed","Available to claim"))))))</f>
        <v/>
      </c>
      <c r="O909" s="10">
        <f>IF(N909="","",IF(OR(N909="Available to claim",N909="Partly reimbursed"),F909-N(L909),0))</f>
        <v/>
      </c>
    </row>
    <row r="910">
      <c r="A910" s="7" t="n"/>
      <c r="B910" s="7" t="n"/>
      <c r="F910" s="8" t="n"/>
      <c r="K910" s="7" t="n"/>
      <c r="L910" s="8" t="n"/>
      <c r="N910" s="9">
        <f>IF(AND(C910="",F910=""),"",IF(AND(A910&lt;&gt;"",Setup!$B$2&lt;&gt;"",A910&lt;Setup!$B$2),"Before HSA opened",IF(G910="HSA card","Paid by HSA",IF(AND(K910&lt;&gt;"",N(L910)&gt;=F910),"Reimbursed",IF(H910="","Missing receipt",IF(K910&lt;&gt;"","Partly reimbursed","Available to claim"))))))</f>
        <v/>
      </c>
      <c r="O910" s="10">
        <f>IF(N910="","",IF(OR(N910="Available to claim",N910="Partly reimbursed"),F910-N(L910),0))</f>
        <v/>
      </c>
    </row>
    <row r="911">
      <c r="A911" s="7" t="n"/>
      <c r="B911" s="7" t="n"/>
      <c r="F911" s="8" t="n"/>
      <c r="K911" s="7" t="n"/>
      <c r="L911" s="8" t="n"/>
      <c r="N911" s="9">
        <f>IF(AND(C911="",F911=""),"",IF(AND(A911&lt;&gt;"",Setup!$B$2&lt;&gt;"",A911&lt;Setup!$B$2),"Before HSA opened",IF(G911="HSA card","Paid by HSA",IF(AND(K911&lt;&gt;"",N(L911)&gt;=F911),"Reimbursed",IF(H911="","Missing receipt",IF(K911&lt;&gt;"","Partly reimbursed","Available to claim"))))))</f>
        <v/>
      </c>
      <c r="O911" s="10">
        <f>IF(N911="","",IF(OR(N911="Available to claim",N911="Partly reimbursed"),F911-N(L911),0))</f>
        <v/>
      </c>
    </row>
    <row r="912">
      <c r="A912" s="7" t="n"/>
      <c r="B912" s="7" t="n"/>
      <c r="F912" s="8" t="n"/>
      <c r="K912" s="7" t="n"/>
      <c r="L912" s="8" t="n"/>
      <c r="N912" s="9">
        <f>IF(AND(C912="",F912=""),"",IF(AND(A912&lt;&gt;"",Setup!$B$2&lt;&gt;"",A912&lt;Setup!$B$2),"Before HSA opened",IF(G912="HSA card","Paid by HSA",IF(AND(K912&lt;&gt;"",N(L912)&gt;=F912),"Reimbursed",IF(H912="","Missing receipt",IF(K912&lt;&gt;"","Partly reimbursed","Available to claim"))))))</f>
        <v/>
      </c>
      <c r="O912" s="10">
        <f>IF(N912="","",IF(OR(N912="Available to claim",N912="Partly reimbursed"),F912-N(L912),0))</f>
        <v/>
      </c>
    </row>
    <row r="913">
      <c r="A913" s="7" t="n"/>
      <c r="B913" s="7" t="n"/>
      <c r="F913" s="8" t="n"/>
      <c r="K913" s="7" t="n"/>
      <c r="L913" s="8" t="n"/>
      <c r="N913" s="9">
        <f>IF(AND(C913="",F913=""),"",IF(AND(A913&lt;&gt;"",Setup!$B$2&lt;&gt;"",A913&lt;Setup!$B$2),"Before HSA opened",IF(G913="HSA card","Paid by HSA",IF(AND(K913&lt;&gt;"",N(L913)&gt;=F913),"Reimbursed",IF(H913="","Missing receipt",IF(K913&lt;&gt;"","Partly reimbursed","Available to claim"))))))</f>
        <v/>
      </c>
      <c r="O913" s="10">
        <f>IF(N913="","",IF(OR(N913="Available to claim",N913="Partly reimbursed"),F913-N(L913),0))</f>
        <v/>
      </c>
    </row>
    <row r="914">
      <c r="A914" s="7" t="n"/>
      <c r="B914" s="7" t="n"/>
      <c r="F914" s="8" t="n"/>
      <c r="K914" s="7" t="n"/>
      <c r="L914" s="8" t="n"/>
      <c r="N914" s="9">
        <f>IF(AND(C914="",F914=""),"",IF(AND(A914&lt;&gt;"",Setup!$B$2&lt;&gt;"",A914&lt;Setup!$B$2),"Before HSA opened",IF(G914="HSA card","Paid by HSA",IF(AND(K914&lt;&gt;"",N(L914)&gt;=F914),"Reimbursed",IF(H914="","Missing receipt",IF(K914&lt;&gt;"","Partly reimbursed","Available to claim"))))))</f>
        <v/>
      </c>
      <c r="O914" s="10">
        <f>IF(N914="","",IF(OR(N914="Available to claim",N914="Partly reimbursed"),F914-N(L914),0))</f>
        <v/>
      </c>
    </row>
    <row r="915">
      <c r="A915" s="7" t="n"/>
      <c r="B915" s="7" t="n"/>
      <c r="F915" s="8" t="n"/>
      <c r="K915" s="7" t="n"/>
      <c r="L915" s="8" t="n"/>
      <c r="N915" s="9">
        <f>IF(AND(C915="",F915=""),"",IF(AND(A915&lt;&gt;"",Setup!$B$2&lt;&gt;"",A915&lt;Setup!$B$2),"Before HSA opened",IF(G915="HSA card","Paid by HSA",IF(AND(K915&lt;&gt;"",N(L915)&gt;=F915),"Reimbursed",IF(H915="","Missing receipt",IF(K915&lt;&gt;"","Partly reimbursed","Available to claim"))))))</f>
        <v/>
      </c>
      <c r="O915" s="10">
        <f>IF(N915="","",IF(OR(N915="Available to claim",N915="Partly reimbursed"),F915-N(L915),0))</f>
        <v/>
      </c>
    </row>
    <row r="916">
      <c r="A916" s="7" t="n"/>
      <c r="B916" s="7" t="n"/>
      <c r="F916" s="8" t="n"/>
      <c r="K916" s="7" t="n"/>
      <c r="L916" s="8" t="n"/>
      <c r="N916" s="9">
        <f>IF(AND(C916="",F916=""),"",IF(AND(A916&lt;&gt;"",Setup!$B$2&lt;&gt;"",A916&lt;Setup!$B$2),"Before HSA opened",IF(G916="HSA card","Paid by HSA",IF(AND(K916&lt;&gt;"",N(L916)&gt;=F916),"Reimbursed",IF(H916="","Missing receipt",IF(K916&lt;&gt;"","Partly reimbursed","Available to claim"))))))</f>
        <v/>
      </c>
      <c r="O916" s="10">
        <f>IF(N916="","",IF(OR(N916="Available to claim",N916="Partly reimbursed"),F916-N(L916),0))</f>
        <v/>
      </c>
    </row>
    <row r="917">
      <c r="A917" s="7" t="n"/>
      <c r="B917" s="7" t="n"/>
      <c r="F917" s="8" t="n"/>
      <c r="K917" s="7" t="n"/>
      <c r="L917" s="8" t="n"/>
      <c r="N917" s="9">
        <f>IF(AND(C917="",F917=""),"",IF(AND(A917&lt;&gt;"",Setup!$B$2&lt;&gt;"",A917&lt;Setup!$B$2),"Before HSA opened",IF(G917="HSA card","Paid by HSA",IF(AND(K917&lt;&gt;"",N(L917)&gt;=F917),"Reimbursed",IF(H917="","Missing receipt",IF(K917&lt;&gt;"","Partly reimbursed","Available to claim"))))))</f>
        <v/>
      </c>
      <c r="O917" s="10">
        <f>IF(N917="","",IF(OR(N917="Available to claim",N917="Partly reimbursed"),F917-N(L917),0))</f>
        <v/>
      </c>
    </row>
    <row r="918">
      <c r="A918" s="7" t="n"/>
      <c r="B918" s="7" t="n"/>
      <c r="F918" s="8" t="n"/>
      <c r="K918" s="7" t="n"/>
      <c r="L918" s="8" t="n"/>
      <c r="N918" s="9">
        <f>IF(AND(C918="",F918=""),"",IF(AND(A918&lt;&gt;"",Setup!$B$2&lt;&gt;"",A918&lt;Setup!$B$2),"Before HSA opened",IF(G918="HSA card","Paid by HSA",IF(AND(K918&lt;&gt;"",N(L918)&gt;=F918),"Reimbursed",IF(H918="","Missing receipt",IF(K918&lt;&gt;"","Partly reimbursed","Available to claim"))))))</f>
        <v/>
      </c>
      <c r="O918" s="10">
        <f>IF(N918="","",IF(OR(N918="Available to claim",N918="Partly reimbursed"),F918-N(L918),0))</f>
        <v/>
      </c>
    </row>
    <row r="919">
      <c r="A919" s="7" t="n"/>
      <c r="B919" s="7" t="n"/>
      <c r="F919" s="8" t="n"/>
      <c r="K919" s="7" t="n"/>
      <c r="L919" s="8" t="n"/>
      <c r="N919" s="9">
        <f>IF(AND(C919="",F919=""),"",IF(AND(A919&lt;&gt;"",Setup!$B$2&lt;&gt;"",A919&lt;Setup!$B$2),"Before HSA opened",IF(G919="HSA card","Paid by HSA",IF(AND(K919&lt;&gt;"",N(L919)&gt;=F919),"Reimbursed",IF(H919="","Missing receipt",IF(K919&lt;&gt;"","Partly reimbursed","Available to claim"))))))</f>
        <v/>
      </c>
      <c r="O919" s="10">
        <f>IF(N919="","",IF(OR(N919="Available to claim",N919="Partly reimbursed"),F919-N(L919),0))</f>
        <v/>
      </c>
    </row>
    <row r="920">
      <c r="A920" s="7" t="n"/>
      <c r="B920" s="7" t="n"/>
      <c r="F920" s="8" t="n"/>
      <c r="K920" s="7" t="n"/>
      <c r="L920" s="8" t="n"/>
      <c r="N920" s="9">
        <f>IF(AND(C920="",F920=""),"",IF(AND(A920&lt;&gt;"",Setup!$B$2&lt;&gt;"",A920&lt;Setup!$B$2),"Before HSA opened",IF(G920="HSA card","Paid by HSA",IF(AND(K920&lt;&gt;"",N(L920)&gt;=F920),"Reimbursed",IF(H920="","Missing receipt",IF(K920&lt;&gt;"","Partly reimbursed","Available to claim"))))))</f>
        <v/>
      </c>
      <c r="O920" s="10">
        <f>IF(N920="","",IF(OR(N920="Available to claim",N920="Partly reimbursed"),F920-N(L920),0))</f>
        <v/>
      </c>
    </row>
    <row r="921">
      <c r="A921" s="7" t="n"/>
      <c r="B921" s="7" t="n"/>
      <c r="F921" s="8" t="n"/>
      <c r="K921" s="7" t="n"/>
      <c r="L921" s="8" t="n"/>
      <c r="N921" s="9">
        <f>IF(AND(C921="",F921=""),"",IF(AND(A921&lt;&gt;"",Setup!$B$2&lt;&gt;"",A921&lt;Setup!$B$2),"Before HSA opened",IF(G921="HSA card","Paid by HSA",IF(AND(K921&lt;&gt;"",N(L921)&gt;=F921),"Reimbursed",IF(H921="","Missing receipt",IF(K921&lt;&gt;"","Partly reimbursed","Available to claim"))))))</f>
        <v/>
      </c>
      <c r="O921" s="10">
        <f>IF(N921="","",IF(OR(N921="Available to claim",N921="Partly reimbursed"),F921-N(L921),0))</f>
        <v/>
      </c>
    </row>
    <row r="922">
      <c r="A922" s="7" t="n"/>
      <c r="B922" s="7" t="n"/>
      <c r="F922" s="8" t="n"/>
      <c r="K922" s="7" t="n"/>
      <c r="L922" s="8" t="n"/>
      <c r="N922" s="9">
        <f>IF(AND(C922="",F922=""),"",IF(AND(A922&lt;&gt;"",Setup!$B$2&lt;&gt;"",A922&lt;Setup!$B$2),"Before HSA opened",IF(G922="HSA card","Paid by HSA",IF(AND(K922&lt;&gt;"",N(L922)&gt;=F922),"Reimbursed",IF(H922="","Missing receipt",IF(K922&lt;&gt;"","Partly reimbursed","Available to claim"))))))</f>
        <v/>
      </c>
      <c r="O922" s="10">
        <f>IF(N922="","",IF(OR(N922="Available to claim",N922="Partly reimbursed"),F922-N(L922),0))</f>
        <v/>
      </c>
    </row>
    <row r="923">
      <c r="A923" s="7" t="n"/>
      <c r="B923" s="7" t="n"/>
      <c r="F923" s="8" t="n"/>
      <c r="K923" s="7" t="n"/>
      <c r="L923" s="8" t="n"/>
      <c r="N923" s="9">
        <f>IF(AND(C923="",F923=""),"",IF(AND(A923&lt;&gt;"",Setup!$B$2&lt;&gt;"",A923&lt;Setup!$B$2),"Before HSA opened",IF(G923="HSA card","Paid by HSA",IF(AND(K923&lt;&gt;"",N(L923)&gt;=F923),"Reimbursed",IF(H923="","Missing receipt",IF(K923&lt;&gt;"","Partly reimbursed","Available to claim"))))))</f>
        <v/>
      </c>
      <c r="O923" s="10">
        <f>IF(N923="","",IF(OR(N923="Available to claim",N923="Partly reimbursed"),F923-N(L923),0))</f>
        <v/>
      </c>
    </row>
    <row r="924">
      <c r="A924" s="7" t="n"/>
      <c r="B924" s="7" t="n"/>
      <c r="F924" s="8" t="n"/>
      <c r="K924" s="7" t="n"/>
      <c r="L924" s="8" t="n"/>
      <c r="N924" s="9">
        <f>IF(AND(C924="",F924=""),"",IF(AND(A924&lt;&gt;"",Setup!$B$2&lt;&gt;"",A924&lt;Setup!$B$2),"Before HSA opened",IF(G924="HSA card","Paid by HSA",IF(AND(K924&lt;&gt;"",N(L924)&gt;=F924),"Reimbursed",IF(H924="","Missing receipt",IF(K924&lt;&gt;"","Partly reimbursed","Available to claim"))))))</f>
        <v/>
      </c>
      <c r="O924" s="10">
        <f>IF(N924="","",IF(OR(N924="Available to claim",N924="Partly reimbursed"),F924-N(L924),0))</f>
        <v/>
      </c>
    </row>
    <row r="925">
      <c r="A925" s="7" t="n"/>
      <c r="B925" s="7" t="n"/>
      <c r="F925" s="8" t="n"/>
      <c r="K925" s="7" t="n"/>
      <c r="L925" s="8" t="n"/>
      <c r="N925" s="9">
        <f>IF(AND(C925="",F925=""),"",IF(AND(A925&lt;&gt;"",Setup!$B$2&lt;&gt;"",A925&lt;Setup!$B$2),"Before HSA opened",IF(G925="HSA card","Paid by HSA",IF(AND(K925&lt;&gt;"",N(L925)&gt;=F925),"Reimbursed",IF(H925="","Missing receipt",IF(K925&lt;&gt;"","Partly reimbursed","Available to claim"))))))</f>
        <v/>
      </c>
      <c r="O925" s="10">
        <f>IF(N925="","",IF(OR(N925="Available to claim",N925="Partly reimbursed"),F925-N(L925),0))</f>
        <v/>
      </c>
    </row>
    <row r="926">
      <c r="A926" s="7" t="n"/>
      <c r="B926" s="7" t="n"/>
      <c r="F926" s="8" t="n"/>
      <c r="K926" s="7" t="n"/>
      <c r="L926" s="8" t="n"/>
      <c r="N926" s="9">
        <f>IF(AND(C926="",F926=""),"",IF(AND(A926&lt;&gt;"",Setup!$B$2&lt;&gt;"",A926&lt;Setup!$B$2),"Before HSA opened",IF(G926="HSA card","Paid by HSA",IF(AND(K926&lt;&gt;"",N(L926)&gt;=F926),"Reimbursed",IF(H926="","Missing receipt",IF(K926&lt;&gt;"","Partly reimbursed","Available to claim"))))))</f>
        <v/>
      </c>
      <c r="O926" s="10">
        <f>IF(N926="","",IF(OR(N926="Available to claim",N926="Partly reimbursed"),F926-N(L926),0))</f>
        <v/>
      </c>
    </row>
    <row r="927">
      <c r="A927" s="7" t="n"/>
      <c r="B927" s="7" t="n"/>
      <c r="F927" s="8" t="n"/>
      <c r="K927" s="7" t="n"/>
      <c r="L927" s="8" t="n"/>
      <c r="N927" s="9">
        <f>IF(AND(C927="",F927=""),"",IF(AND(A927&lt;&gt;"",Setup!$B$2&lt;&gt;"",A927&lt;Setup!$B$2),"Before HSA opened",IF(G927="HSA card","Paid by HSA",IF(AND(K927&lt;&gt;"",N(L927)&gt;=F927),"Reimbursed",IF(H927="","Missing receipt",IF(K927&lt;&gt;"","Partly reimbursed","Available to claim"))))))</f>
        <v/>
      </c>
      <c r="O927" s="10">
        <f>IF(N927="","",IF(OR(N927="Available to claim",N927="Partly reimbursed"),F927-N(L927),0))</f>
        <v/>
      </c>
    </row>
    <row r="928">
      <c r="A928" s="7" t="n"/>
      <c r="B928" s="7" t="n"/>
      <c r="F928" s="8" t="n"/>
      <c r="K928" s="7" t="n"/>
      <c r="L928" s="8" t="n"/>
      <c r="N928" s="9">
        <f>IF(AND(C928="",F928=""),"",IF(AND(A928&lt;&gt;"",Setup!$B$2&lt;&gt;"",A928&lt;Setup!$B$2),"Before HSA opened",IF(G928="HSA card","Paid by HSA",IF(AND(K928&lt;&gt;"",N(L928)&gt;=F928),"Reimbursed",IF(H928="","Missing receipt",IF(K928&lt;&gt;"","Partly reimbursed","Available to claim"))))))</f>
        <v/>
      </c>
      <c r="O928" s="10">
        <f>IF(N928="","",IF(OR(N928="Available to claim",N928="Partly reimbursed"),F928-N(L928),0))</f>
        <v/>
      </c>
    </row>
    <row r="929">
      <c r="A929" s="7" t="n"/>
      <c r="B929" s="7" t="n"/>
      <c r="F929" s="8" t="n"/>
      <c r="K929" s="7" t="n"/>
      <c r="L929" s="8" t="n"/>
      <c r="N929" s="9">
        <f>IF(AND(C929="",F929=""),"",IF(AND(A929&lt;&gt;"",Setup!$B$2&lt;&gt;"",A929&lt;Setup!$B$2),"Before HSA opened",IF(G929="HSA card","Paid by HSA",IF(AND(K929&lt;&gt;"",N(L929)&gt;=F929),"Reimbursed",IF(H929="","Missing receipt",IF(K929&lt;&gt;"","Partly reimbursed","Available to claim"))))))</f>
        <v/>
      </c>
      <c r="O929" s="10">
        <f>IF(N929="","",IF(OR(N929="Available to claim",N929="Partly reimbursed"),F929-N(L929),0))</f>
        <v/>
      </c>
    </row>
    <row r="930">
      <c r="A930" s="7" t="n"/>
      <c r="B930" s="7" t="n"/>
      <c r="F930" s="8" t="n"/>
      <c r="K930" s="7" t="n"/>
      <c r="L930" s="8" t="n"/>
      <c r="N930" s="9">
        <f>IF(AND(C930="",F930=""),"",IF(AND(A930&lt;&gt;"",Setup!$B$2&lt;&gt;"",A930&lt;Setup!$B$2),"Before HSA opened",IF(G930="HSA card","Paid by HSA",IF(AND(K930&lt;&gt;"",N(L930)&gt;=F930),"Reimbursed",IF(H930="","Missing receipt",IF(K930&lt;&gt;"","Partly reimbursed","Available to claim"))))))</f>
        <v/>
      </c>
      <c r="O930" s="10">
        <f>IF(N930="","",IF(OR(N930="Available to claim",N930="Partly reimbursed"),F930-N(L930),0))</f>
        <v/>
      </c>
    </row>
    <row r="931">
      <c r="A931" s="7" t="n"/>
      <c r="B931" s="7" t="n"/>
      <c r="F931" s="8" t="n"/>
      <c r="K931" s="7" t="n"/>
      <c r="L931" s="8" t="n"/>
      <c r="N931" s="9">
        <f>IF(AND(C931="",F931=""),"",IF(AND(A931&lt;&gt;"",Setup!$B$2&lt;&gt;"",A931&lt;Setup!$B$2),"Before HSA opened",IF(G931="HSA card","Paid by HSA",IF(AND(K931&lt;&gt;"",N(L931)&gt;=F931),"Reimbursed",IF(H931="","Missing receipt",IF(K931&lt;&gt;"","Partly reimbursed","Available to claim"))))))</f>
        <v/>
      </c>
      <c r="O931" s="10">
        <f>IF(N931="","",IF(OR(N931="Available to claim",N931="Partly reimbursed"),F931-N(L931),0))</f>
        <v/>
      </c>
    </row>
    <row r="932">
      <c r="A932" s="7" t="n"/>
      <c r="B932" s="7" t="n"/>
      <c r="F932" s="8" t="n"/>
      <c r="K932" s="7" t="n"/>
      <c r="L932" s="8" t="n"/>
      <c r="N932" s="9">
        <f>IF(AND(C932="",F932=""),"",IF(AND(A932&lt;&gt;"",Setup!$B$2&lt;&gt;"",A932&lt;Setup!$B$2),"Before HSA opened",IF(G932="HSA card","Paid by HSA",IF(AND(K932&lt;&gt;"",N(L932)&gt;=F932),"Reimbursed",IF(H932="","Missing receipt",IF(K932&lt;&gt;"","Partly reimbursed","Available to claim"))))))</f>
        <v/>
      </c>
      <c r="O932" s="10">
        <f>IF(N932="","",IF(OR(N932="Available to claim",N932="Partly reimbursed"),F932-N(L932),0))</f>
        <v/>
      </c>
    </row>
    <row r="933">
      <c r="A933" s="7" t="n"/>
      <c r="B933" s="7" t="n"/>
      <c r="F933" s="8" t="n"/>
      <c r="K933" s="7" t="n"/>
      <c r="L933" s="8" t="n"/>
      <c r="N933" s="9">
        <f>IF(AND(C933="",F933=""),"",IF(AND(A933&lt;&gt;"",Setup!$B$2&lt;&gt;"",A933&lt;Setup!$B$2),"Before HSA opened",IF(G933="HSA card","Paid by HSA",IF(AND(K933&lt;&gt;"",N(L933)&gt;=F933),"Reimbursed",IF(H933="","Missing receipt",IF(K933&lt;&gt;"","Partly reimbursed","Available to claim"))))))</f>
        <v/>
      </c>
      <c r="O933" s="10">
        <f>IF(N933="","",IF(OR(N933="Available to claim",N933="Partly reimbursed"),F933-N(L933),0))</f>
        <v/>
      </c>
    </row>
    <row r="934">
      <c r="A934" s="7" t="n"/>
      <c r="B934" s="7" t="n"/>
      <c r="F934" s="8" t="n"/>
      <c r="K934" s="7" t="n"/>
      <c r="L934" s="8" t="n"/>
      <c r="N934" s="9">
        <f>IF(AND(C934="",F934=""),"",IF(AND(A934&lt;&gt;"",Setup!$B$2&lt;&gt;"",A934&lt;Setup!$B$2),"Before HSA opened",IF(G934="HSA card","Paid by HSA",IF(AND(K934&lt;&gt;"",N(L934)&gt;=F934),"Reimbursed",IF(H934="","Missing receipt",IF(K934&lt;&gt;"","Partly reimbursed","Available to claim"))))))</f>
        <v/>
      </c>
      <c r="O934" s="10">
        <f>IF(N934="","",IF(OR(N934="Available to claim",N934="Partly reimbursed"),F934-N(L934),0))</f>
        <v/>
      </c>
    </row>
    <row r="935">
      <c r="A935" s="7" t="n"/>
      <c r="B935" s="7" t="n"/>
      <c r="F935" s="8" t="n"/>
      <c r="K935" s="7" t="n"/>
      <c r="L935" s="8" t="n"/>
      <c r="N935" s="9">
        <f>IF(AND(C935="",F935=""),"",IF(AND(A935&lt;&gt;"",Setup!$B$2&lt;&gt;"",A935&lt;Setup!$B$2),"Before HSA opened",IF(G935="HSA card","Paid by HSA",IF(AND(K935&lt;&gt;"",N(L935)&gt;=F935),"Reimbursed",IF(H935="","Missing receipt",IF(K935&lt;&gt;"","Partly reimbursed","Available to claim"))))))</f>
        <v/>
      </c>
      <c r="O935" s="10">
        <f>IF(N935="","",IF(OR(N935="Available to claim",N935="Partly reimbursed"),F935-N(L935),0))</f>
        <v/>
      </c>
    </row>
    <row r="936">
      <c r="A936" s="7" t="n"/>
      <c r="B936" s="7" t="n"/>
      <c r="F936" s="8" t="n"/>
      <c r="K936" s="7" t="n"/>
      <c r="L936" s="8" t="n"/>
      <c r="N936" s="9">
        <f>IF(AND(C936="",F936=""),"",IF(AND(A936&lt;&gt;"",Setup!$B$2&lt;&gt;"",A936&lt;Setup!$B$2),"Before HSA opened",IF(G936="HSA card","Paid by HSA",IF(AND(K936&lt;&gt;"",N(L936)&gt;=F936),"Reimbursed",IF(H936="","Missing receipt",IF(K936&lt;&gt;"","Partly reimbursed","Available to claim"))))))</f>
        <v/>
      </c>
      <c r="O936" s="10">
        <f>IF(N936="","",IF(OR(N936="Available to claim",N936="Partly reimbursed"),F936-N(L936),0))</f>
        <v/>
      </c>
    </row>
    <row r="937">
      <c r="A937" s="7" t="n"/>
      <c r="B937" s="7" t="n"/>
      <c r="F937" s="8" t="n"/>
      <c r="K937" s="7" t="n"/>
      <c r="L937" s="8" t="n"/>
      <c r="N937" s="9">
        <f>IF(AND(C937="",F937=""),"",IF(AND(A937&lt;&gt;"",Setup!$B$2&lt;&gt;"",A937&lt;Setup!$B$2),"Before HSA opened",IF(G937="HSA card","Paid by HSA",IF(AND(K937&lt;&gt;"",N(L937)&gt;=F937),"Reimbursed",IF(H937="","Missing receipt",IF(K937&lt;&gt;"","Partly reimbursed","Available to claim"))))))</f>
        <v/>
      </c>
      <c r="O937" s="10">
        <f>IF(N937="","",IF(OR(N937="Available to claim",N937="Partly reimbursed"),F937-N(L937),0))</f>
        <v/>
      </c>
    </row>
    <row r="938">
      <c r="A938" s="7" t="n"/>
      <c r="B938" s="7" t="n"/>
      <c r="F938" s="8" t="n"/>
      <c r="K938" s="7" t="n"/>
      <c r="L938" s="8" t="n"/>
      <c r="N938" s="9">
        <f>IF(AND(C938="",F938=""),"",IF(AND(A938&lt;&gt;"",Setup!$B$2&lt;&gt;"",A938&lt;Setup!$B$2),"Before HSA opened",IF(G938="HSA card","Paid by HSA",IF(AND(K938&lt;&gt;"",N(L938)&gt;=F938),"Reimbursed",IF(H938="","Missing receipt",IF(K938&lt;&gt;"","Partly reimbursed","Available to claim"))))))</f>
        <v/>
      </c>
      <c r="O938" s="10">
        <f>IF(N938="","",IF(OR(N938="Available to claim",N938="Partly reimbursed"),F938-N(L938),0))</f>
        <v/>
      </c>
    </row>
    <row r="939">
      <c r="A939" s="7" t="n"/>
      <c r="B939" s="7" t="n"/>
      <c r="F939" s="8" t="n"/>
      <c r="K939" s="7" t="n"/>
      <c r="L939" s="8" t="n"/>
      <c r="N939" s="9">
        <f>IF(AND(C939="",F939=""),"",IF(AND(A939&lt;&gt;"",Setup!$B$2&lt;&gt;"",A939&lt;Setup!$B$2),"Before HSA opened",IF(G939="HSA card","Paid by HSA",IF(AND(K939&lt;&gt;"",N(L939)&gt;=F939),"Reimbursed",IF(H939="","Missing receipt",IF(K939&lt;&gt;"","Partly reimbursed","Available to claim"))))))</f>
        <v/>
      </c>
      <c r="O939" s="10">
        <f>IF(N939="","",IF(OR(N939="Available to claim",N939="Partly reimbursed"),F939-N(L939),0))</f>
        <v/>
      </c>
    </row>
    <row r="940">
      <c r="A940" s="7" t="n"/>
      <c r="B940" s="7" t="n"/>
      <c r="F940" s="8" t="n"/>
      <c r="K940" s="7" t="n"/>
      <c r="L940" s="8" t="n"/>
      <c r="N940" s="9">
        <f>IF(AND(C940="",F940=""),"",IF(AND(A940&lt;&gt;"",Setup!$B$2&lt;&gt;"",A940&lt;Setup!$B$2),"Before HSA opened",IF(G940="HSA card","Paid by HSA",IF(AND(K940&lt;&gt;"",N(L940)&gt;=F940),"Reimbursed",IF(H940="","Missing receipt",IF(K940&lt;&gt;"","Partly reimbursed","Available to claim"))))))</f>
        <v/>
      </c>
      <c r="O940" s="10">
        <f>IF(N940="","",IF(OR(N940="Available to claim",N940="Partly reimbursed"),F940-N(L940),0))</f>
        <v/>
      </c>
    </row>
    <row r="941">
      <c r="A941" s="7" t="n"/>
      <c r="B941" s="7" t="n"/>
      <c r="F941" s="8" t="n"/>
      <c r="K941" s="7" t="n"/>
      <c r="L941" s="8" t="n"/>
      <c r="N941" s="9">
        <f>IF(AND(C941="",F941=""),"",IF(AND(A941&lt;&gt;"",Setup!$B$2&lt;&gt;"",A941&lt;Setup!$B$2),"Before HSA opened",IF(G941="HSA card","Paid by HSA",IF(AND(K941&lt;&gt;"",N(L941)&gt;=F941),"Reimbursed",IF(H941="","Missing receipt",IF(K941&lt;&gt;"","Partly reimbursed","Available to claim"))))))</f>
        <v/>
      </c>
      <c r="O941" s="10">
        <f>IF(N941="","",IF(OR(N941="Available to claim",N941="Partly reimbursed"),F941-N(L941),0))</f>
        <v/>
      </c>
    </row>
    <row r="942">
      <c r="A942" s="7" t="n"/>
      <c r="B942" s="7" t="n"/>
      <c r="F942" s="8" t="n"/>
      <c r="K942" s="7" t="n"/>
      <c r="L942" s="8" t="n"/>
      <c r="N942" s="9">
        <f>IF(AND(C942="",F942=""),"",IF(AND(A942&lt;&gt;"",Setup!$B$2&lt;&gt;"",A942&lt;Setup!$B$2),"Before HSA opened",IF(G942="HSA card","Paid by HSA",IF(AND(K942&lt;&gt;"",N(L942)&gt;=F942),"Reimbursed",IF(H942="","Missing receipt",IF(K942&lt;&gt;"","Partly reimbursed","Available to claim"))))))</f>
        <v/>
      </c>
      <c r="O942" s="10">
        <f>IF(N942="","",IF(OR(N942="Available to claim",N942="Partly reimbursed"),F942-N(L942),0))</f>
        <v/>
      </c>
    </row>
    <row r="943">
      <c r="A943" s="7" t="n"/>
      <c r="B943" s="7" t="n"/>
      <c r="F943" s="8" t="n"/>
      <c r="K943" s="7" t="n"/>
      <c r="L943" s="8" t="n"/>
      <c r="N943" s="9">
        <f>IF(AND(C943="",F943=""),"",IF(AND(A943&lt;&gt;"",Setup!$B$2&lt;&gt;"",A943&lt;Setup!$B$2),"Before HSA opened",IF(G943="HSA card","Paid by HSA",IF(AND(K943&lt;&gt;"",N(L943)&gt;=F943),"Reimbursed",IF(H943="","Missing receipt",IF(K943&lt;&gt;"","Partly reimbursed","Available to claim"))))))</f>
        <v/>
      </c>
      <c r="O943" s="10">
        <f>IF(N943="","",IF(OR(N943="Available to claim",N943="Partly reimbursed"),F943-N(L943),0))</f>
        <v/>
      </c>
    </row>
    <row r="944">
      <c r="A944" s="7" t="n"/>
      <c r="B944" s="7" t="n"/>
      <c r="F944" s="8" t="n"/>
      <c r="K944" s="7" t="n"/>
      <c r="L944" s="8" t="n"/>
      <c r="N944" s="9">
        <f>IF(AND(C944="",F944=""),"",IF(AND(A944&lt;&gt;"",Setup!$B$2&lt;&gt;"",A944&lt;Setup!$B$2),"Before HSA opened",IF(G944="HSA card","Paid by HSA",IF(AND(K944&lt;&gt;"",N(L944)&gt;=F944),"Reimbursed",IF(H944="","Missing receipt",IF(K944&lt;&gt;"","Partly reimbursed","Available to claim"))))))</f>
        <v/>
      </c>
      <c r="O944" s="10">
        <f>IF(N944="","",IF(OR(N944="Available to claim",N944="Partly reimbursed"),F944-N(L944),0))</f>
        <v/>
      </c>
    </row>
    <row r="945">
      <c r="A945" s="7" t="n"/>
      <c r="B945" s="7" t="n"/>
      <c r="F945" s="8" t="n"/>
      <c r="K945" s="7" t="n"/>
      <c r="L945" s="8" t="n"/>
      <c r="N945" s="9">
        <f>IF(AND(C945="",F945=""),"",IF(AND(A945&lt;&gt;"",Setup!$B$2&lt;&gt;"",A945&lt;Setup!$B$2),"Before HSA opened",IF(G945="HSA card","Paid by HSA",IF(AND(K945&lt;&gt;"",N(L945)&gt;=F945),"Reimbursed",IF(H945="","Missing receipt",IF(K945&lt;&gt;"","Partly reimbursed","Available to claim"))))))</f>
        <v/>
      </c>
      <c r="O945" s="10">
        <f>IF(N945="","",IF(OR(N945="Available to claim",N945="Partly reimbursed"),F945-N(L945),0))</f>
        <v/>
      </c>
    </row>
    <row r="946">
      <c r="A946" s="7" t="n"/>
      <c r="B946" s="7" t="n"/>
      <c r="F946" s="8" t="n"/>
      <c r="K946" s="7" t="n"/>
      <c r="L946" s="8" t="n"/>
      <c r="N946" s="9">
        <f>IF(AND(C946="",F946=""),"",IF(AND(A946&lt;&gt;"",Setup!$B$2&lt;&gt;"",A946&lt;Setup!$B$2),"Before HSA opened",IF(G946="HSA card","Paid by HSA",IF(AND(K946&lt;&gt;"",N(L946)&gt;=F946),"Reimbursed",IF(H946="","Missing receipt",IF(K946&lt;&gt;"","Partly reimbursed","Available to claim"))))))</f>
        <v/>
      </c>
      <c r="O946" s="10">
        <f>IF(N946="","",IF(OR(N946="Available to claim",N946="Partly reimbursed"),F946-N(L946),0))</f>
        <v/>
      </c>
    </row>
    <row r="947">
      <c r="A947" s="7" t="n"/>
      <c r="B947" s="7" t="n"/>
      <c r="F947" s="8" t="n"/>
      <c r="K947" s="7" t="n"/>
      <c r="L947" s="8" t="n"/>
      <c r="N947" s="9">
        <f>IF(AND(C947="",F947=""),"",IF(AND(A947&lt;&gt;"",Setup!$B$2&lt;&gt;"",A947&lt;Setup!$B$2),"Before HSA opened",IF(G947="HSA card","Paid by HSA",IF(AND(K947&lt;&gt;"",N(L947)&gt;=F947),"Reimbursed",IF(H947="","Missing receipt",IF(K947&lt;&gt;"","Partly reimbursed","Available to claim"))))))</f>
        <v/>
      </c>
      <c r="O947" s="10">
        <f>IF(N947="","",IF(OR(N947="Available to claim",N947="Partly reimbursed"),F947-N(L947),0))</f>
        <v/>
      </c>
    </row>
    <row r="948">
      <c r="A948" s="7" t="n"/>
      <c r="B948" s="7" t="n"/>
      <c r="F948" s="8" t="n"/>
      <c r="K948" s="7" t="n"/>
      <c r="L948" s="8" t="n"/>
      <c r="N948" s="9">
        <f>IF(AND(C948="",F948=""),"",IF(AND(A948&lt;&gt;"",Setup!$B$2&lt;&gt;"",A948&lt;Setup!$B$2),"Before HSA opened",IF(G948="HSA card","Paid by HSA",IF(AND(K948&lt;&gt;"",N(L948)&gt;=F948),"Reimbursed",IF(H948="","Missing receipt",IF(K948&lt;&gt;"","Partly reimbursed","Available to claim"))))))</f>
        <v/>
      </c>
      <c r="O948" s="10">
        <f>IF(N948="","",IF(OR(N948="Available to claim",N948="Partly reimbursed"),F948-N(L948),0))</f>
        <v/>
      </c>
    </row>
    <row r="949">
      <c r="A949" s="7" t="n"/>
      <c r="B949" s="7" t="n"/>
      <c r="F949" s="8" t="n"/>
      <c r="K949" s="7" t="n"/>
      <c r="L949" s="8" t="n"/>
      <c r="N949" s="9">
        <f>IF(AND(C949="",F949=""),"",IF(AND(A949&lt;&gt;"",Setup!$B$2&lt;&gt;"",A949&lt;Setup!$B$2),"Before HSA opened",IF(G949="HSA card","Paid by HSA",IF(AND(K949&lt;&gt;"",N(L949)&gt;=F949),"Reimbursed",IF(H949="","Missing receipt",IF(K949&lt;&gt;"","Partly reimbursed","Available to claim"))))))</f>
        <v/>
      </c>
      <c r="O949" s="10">
        <f>IF(N949="","",IF(OR(N949="Available to claim",N949="Partly reimbursed"),F949-N(L949),0))</f>
        <v/>
      </c>
    </row>
    <row r="950">
      <c r="A950" s="7" t="n"/>
      <c r="B950" s="7" t="n"/>
      <c r="F950" s="8" t="n"/>
      <c r="K950" s="7" t="n"/>
      <c r="L950" s="8" t="n"/>
      <c r="N950" s="9">
        <f>IF(AND(C950="",F950=""),"",IF(AND(A950&lt;&gt;"",Setup!$B$2&lt;&gt;"",A950&lt;Setup!$B$2),"Before HSA opened",IF(G950="HSA card","Paid by HSA",IF(AND(K950&lt;&gt;"",N(L950)&gt;=F950),"Reimbursed",IF(H950="","Missing receipt",IF(K950&lt;&gt;"","Partly reimbursed","Available to claim"))))))</f>
        <v/>
      </c>
      <c r="O950" s="10">
        <f>IF(N950="","",IF(OR(N950="Available to claim",N950="Partly reimbursed"),F950-N(L950),0))</f>
        <v/>
      </c>
    </row>
    <row r="951">
      <c r="A951" s="7" t="n"/>
      <c r="B951" s="7" t="n"/>
      <c r="F951" s="8" t="n"/>
      <c r="K951" s="7" t="n"/>
      <c r="L951" s="8" t="n"/>
      <c r="N951" s="9">
        <f>IF(AND(C951="",F951=""),"",IF(AND(A951&lt;&gt;"",Setup!$B$2&lt;&gt;"",A951&lt;Setup!$B$2),"Before HSA opened",IF(G951="HSA card","Paid by HSA",IF(AND(K951&lt;&gt;"",N(L951)&gt;=F951),"Reimbursed",IF(H951="","Missing receipt",IF(K951&lt;&gt;"","Partly reimbursed","Available to claim"))))))</f>
        <v/>
      </c>
      <c r="O951" s="10">
        <f>IF(N951="","",IF(OR(N951="Available to claim",N951="Partly reimbursed"),F951-N(L951),0))</f>
        <v/>
      </c>
    </row>
    <row r="952">
      <c r="A952" s="7" t="n"/>
      <c r="B952" s="7" t="n"/>
      <c r="F952" s="8" t="n"/>
      <c r="K952" s="7" t="n"/>
      <c r="L952" s="8" t="n"/>
      <c r="N952" s="9">
        <f>IF(AND(C952="",F952=""),"",IF(AND(A952&lt;&gt;"",Setup!$B$2&lt;&gt;"",A952&lt;Setup!$B$2),"Before HSA opened",IF(G952="HSA card","Paid by HSA",IF(AND(K952&lt;&gt;"",N(L952)&gt;=F952),"Reimbursed",IF(H952="","Missing receipt",IF(K952&lt;&gt;"","Partly reimbursed","Available to claim"))))))</f>
        <v/>
      </c>
      <c r="O952" s="10">
        <f>IF(N952="","",IF(OR(N952="Available to claim",N952="Partly reimbursed"),F952-N(L952),0))</f>
        <v/>
      </c>
    </row>
    <row r="953">
      <c r="A953" s="7" t="n"/>
      <c r="B953" s="7" t="n"/>
      <c r="F953" s="8" t="n"/>
      <c r="K953" s="7" t="n"/>
      <c r="L953" s="8" t="n"/>
      <c r="N953" s="9">
        <f>IF(AND(C953="",F953=""),"",IF(AND(A953&lt;&gt;"",Setup!$B$2&lt;&gt;"",A953&lt;Setup!$B$2),"Before HSA opened",IF(G953="HSA card","Paid by HSA",IF(AND(K953&lt;&gt;"",N(L953)&gt;=F953),"Reimbursed",IF(H953="","Missing receipt",IF(K953&lt;&gt;"","Partly reimbursed","Available to claim"))))))</f>
        <v/>
      </c>
      <c r="O953" s="10">
        <f>IF(N953="","",IF(OR(N953="Available to claim",N953="Partly reimbursed"),F953-N(L953),0))</f>
        <v/>
      </c>
    </row>
    <row r="954">
      <c r="A954" s="7" t="n"/>
      <c r="B954" s="7" t="n"/>
      <c r="F954" s="8" t="n"/>
      <c r="K954" s="7" t="n"/>
      <c r="L954" s="8" t="n"/>
      <c r="N954" s="9">
        <f>IF(AND(C954="",F954=""),"",IF(AND(A954&lt;&gt;"",Setup!$B$2&lt;&gt;"",A954&lt;Setup!$B$2),"Before HSA opened",IF(G954="HSA card","Paid by HSA",IF(AND(K954&lt;&gt;"",N(L954)&gt;=F954),"Reimbursed",IF(H954="","Missing receipt",IF(K954&lt;&gt;"","Partly reimbursed","Available to claim"))))))</f>
        <v/>
      </c>
      <c r="O954" s="10">
        <f>IF(N954="","",IF(OR(N954="Available to claim",N954="Partly reimbursed"),F954-N(L954),0))</f>
        <v/>
      </c>
    </row>
    <row r="955">
      <c r="A955" s="7" t="n"/>
      <c r="B955" s="7" t="n"/>
      <c r="F955" s="8" t="n"/>
      <c r="K955" s="7" t="n"/>
      <c r="L955" s="8" t="n"/>
      <c r="N955" s="9">
        <f>IF(AND(C955="",F955=""),"",IF(AND(A955&lt;&gt;"",Setup!$B$2&lt;&gt;"",A955&lt;Setup!$B$2),"Before HSA opened",IF(G955="HSA card","Paid by HSA",IF(AND(K955&lt;&gt;"",N(L955)&gt;=F955),"Reimbursed",IF(H955="","Missing receipt",IF(K955&lt;&gt;"","Partly reimbursed","Available to claim"))))))</f>
        <v/>
      </c>
      <c r="O955" s="10">
        <f>IF(N955="","",IF(OR(N955="Available to claim",N955="Partly reimbursed"),F955-N(L955),0))</f>
        <v/>
      </c>
    </row>
    <row r="956">
      <c r="A956" s="7" t="n"/>
      <c r="B956" s="7" t="n"/>
      <c r="F956" s="8" t="n"/>
      <c r="K956" s="7" t="n"/>
      <c r="L956" s="8" t="n"/>
      <c r="N956" s="9">
        <f>IF(AND(C956="",F956=""),"",IF(AND(A956&lt;&gt;"",Setup!$B$2&lt;&gt;"",A956&lt;Setup!$B$2),"Before HSA opened",IF(G956="HSA card","Paid by HSA",IF(AND(K956&lt;&gt;"",N(L956)&gt;=F956),"Reimbursed",IF(H956="","Missing receipt",IF(K956&lt;&gt;"","Partly reimbursed","Available to claim"))))))</f>
        <v/>
      </c>
      <c r="O956" s="10">
        <f>IF(N956="","",IF(OR(N956="Available to claim",N956="Partly reimbursed"),F956-N(L956),0))</f>
        <v/>
      </c>
    </row>
    <row r="957">
      <c r="A957" s="7" t="n"/>
      <c r="B957" s="7" t="n"/>
      <c r="F957" s="8" t="n"/>
      <c r="K957" s="7" t="n"/>
      <c r="L957" s="8" t="n"/>
      <c r="N957" s="9">
        <f>IF(AND(C957="",F957=""),"",IF(AND(A957&lt;&gt;"",Setup!$B$2&lt;&gt;"",A957&lt;Setup!$B$2),"Before HSA opened",IF(G957="HSA card","Paid by HSA",IF(AND(K957&lt;&gt;"",N(L957)&gt;=F957),"Reimbursed",IF(H957="","Missing receipt",IF(K957&lt;&gt;"","Partly reimbursed","Available to claim"))))))</f>
        <v/>
      </c>
      <c r="O957" s="10">
        <f>IF(N957="","",IF(OR(N957="Available to claim",N957="Partly reimbursed"),F957-N(L957),0))</f>
        <v/>
      </c>
    </row>
    <row r="958">
      <c r="A958" s="7" t="n"/>
      <c r="B958" s="7" t="n"/>
      <c r="F958" s="8" t="n"/>
      <c r="K958" s="7" t="n"/>
      <c r="L958" s="8" t="n"/>
      <c r="N958" s="9">
        <f>IF(AND(C958="",F958=""),"",IF(AND(A958&lt;&gt;"",Setup!$B$2&lt;&gt;"",A958&lt;Setup!$B$2),"Before HSA opened",IF(G958="HSA card","Paid by HSA",IF(AND(K958&lt;&gt;"",N(L958)&gt;=F958),"Reimbursed",IF(H958="","Missing receipt",IF(K958&lt;&gt;"","Partly reimbursed","Available to claim"))))))</f>
        <v/>
      </c>
      <c r="O958" s="10">
        <f>IF(N958="","",IF(OR(N958="Available to claim",N958="Partly reimbursed"),F958-N(L958),0))</f>
        <v/>
      </c>
    </row>
    <row r="959">
      <c r="A959" s="7" t="n"/>
      <c r="B959" s="7" t="n"/>
      <c r="F959" s="8" t="n"/>
      <c r="K959" s="7" t="n"/>
      <c r="L959" s="8" t="n"/>
      <c r="N959" s="9">
        <f>IF(AND(C959="",F959=""),"",IF(AND(A959&lt;&gt;"",Setup!$B$2&lt;&gt;"",A959&lt;Setup!$B$2),"Before HSA opened",IF(G959="HSA card","Paid by HSA",IF(AND(K959&lt;&gt;"",N(L959)&gt;=F959),"Reimbursed",IF(H959="","Missing receipt",IF(K959&lt;&gt;"","Partly reimbursed","Available to claim"))))))</f>
        <v/>
      </c>
      <c r="O959" s="10">
        <f>IF(N959="","",IF(OR(N959="Available to claim",N959="Partly reimbursed"),F959-N(L959),0))</f>
        <v/>
      </c>
    </row>
    <row r="960">
      <c r="A960" s="7" t="n"/>
      <c r="B960" s="7" t="n"/>
      <c r="F960" s="8" t="n"/>
      <c r="K960" s="7" t="n"/>
      <c r="L960" s="8" t="n"/>
      <c r="N960" s="9">
        <f>IF(AND(C960="",F960=""),"",IF(AND(A960&lt;&gt;"",Setup!$B$2&lt;&gt;"",A960&lt;Setup!$B$2),"Before HSA opened",IF(G960="HSA card","Paid by HSA",IF(AND(K960&lt;&gt;"",N(L960)&gt;=F960),"Reimbursed",IF(H960="","Missing receipt",IF(K960&lt;&gt;"","Partly reimbursed","Available to claim"))))))</f>
        <v/>
      </c>
      <c r="O960" s="10">
        <f>IF(N960="","",IF(OR(N960="Available to claim",N960="Partly reimbursed"),F960-N(L960),0))</f>
        <v/>
      </c>
    </row>
    <row r="961">
      <c r="A961" s="7" t="n"/>
      <c r="B961" s="7" t="n"/>
      <c r="F961" s="8" t="n"/>
      <c r="K961" s="7" t="n"/>
      <c r="L961" s="8" t="n"/>
      <c r="N961" s="9">
        <f>IF(AND(C961="",F961=""),"",IF(AND(A961&lt;&gt;"",Setup!$B$2&lt;&gt;"",A961&lt;Setup!$B$2),"Before HSA opened",IF(G961="HSA card","Paid by HSA",IF(AND(K961&lt;&gt;"",N(L961)&gt;=F961),"Reimbursed",IF(H961="","Missing receipt",IF(K961&lt;&gt;"","Partly reimbursed","Available to claim"))))))</f>
        <v/>
      </c>
      <c r="O961" s="10">
        <f>IF(N961="","",IF(OR(N961="Available to claim",N961="Partly reimbursed"),F961-N(L961),0))</f>
        <v/>
      </c>
    </row>
    <row r="962">
      <c r="A962" s="7" t="n"/>
      <c r="B962" s="7" t="n"/>
      <c r="F962" s="8" t="n"/>
      <c r="K962" s="7" t="n"/>
      <c r="L962" s="8" t="n"/>
      <c r="N962" s="9">
        <f>IF(AND(C962="",F962=""),"",IF(AND(A962&lt;&gt;"",Setup!$B$2&lt;&gt;"",A962&lt;Setup!$B$2),"Before HSA opened",IF(G962="HSA card","Paid by HSA",IF(AND(K962&lt;&gt;"",N(L962)&gt;=F962),"Reimbursed",IF(H962="","Missing receipt",IF(K962&lt;&gt;"","Partly reimbursed","Available to claim"))))))</f>
        <v/>
      </c>
      <c r="O962" s="10">
        <f>IF(N962="","",IF(OR(N962="Available to claim",N962="Partly reimbursed"),F962-N(L962),0))</f>
        <v/>
      </c>
    </row>
    <row r="963">
      <c r="A963" s="7" t="n"/>
      <c r="B963" s="7" t="n"/>
      <c r="F963" s="8" t="n"/>
      <c r="K963" s="7" t="n"/>
      <c r="L963" s="8" t="n"/>
      <c r="N963" s="9">
        <f>IF(AND(C963="",F963=""),"",IF(AND(A963&lt;&gt;"",Setup!$B$2&lt;&gt;"",A963&lt;Setup!$B$2),"Before HSA opened",IF(G963="HSA card","Paid by HSA",IF(AND(K963&lt;&gt;"",N(L963)&gt;=F963),"Reimbursed",IF(H963="","Missing receipt",IF(K963&lt;&gt;"","Partly reimbursed","Available to claim"))))))</f>
        <v/>
      </c>
      <c r="O963" s="10">
        <f>IF(N963="","",IF(OR(N963="Available to claim",N963="Partly reimbursed"),F963-N(L963),0))</f>
        <v/>
      </c>
    </row>
    <row r="964">
      <c r="A964" s="7" t="n"/>
      <c r="B964" s="7" t="n"/>
      <c r="F964" s="8" t="n"/>
      <c r="K964" s="7" t="n"/>
      <c r="L964" s="8" t="n"/>
      <c r="N964" s="9">
        <f>IF(AND(C964="",F964=""),"",IF(AND(A964&lt;&gt;"",Setup!$B$2&lt;&gt;"",A964&lt;Setup!$B$2),"Before HSA opened",IF(G964="HSA card","Paid by HSA",IF(AND(K964&lt;&gt;"",N(L964)&gt;=F964),"Reimbursed",IF(H964="","Missing receipt",IF(K964&lt;&gt;"","Partly reimbursed","Available to claim"))))))</f>
        <v/>
      </c>
      <c r="O964" s="10">
        <f>IF(N964="","",IF(OR(N964="Available to claim",N964="Partly reimbursed"),F964-N(L964),0))</f>
        <v/>
      </c>
    </row>
    <row r="965">
      <c r="A965" s="7" t="n"/>
      <c r="B965" s="7" t="n"/>
      <c r="F965" s="8" t="n"/>
      <c r="K965" s="7" t="n"/>
      <c r="L965" s="8" t="n"/>
      <c r="N965" s="9">
        <f>IF(AND(C965="",F965=""),"",IF(AND(A965&lt;&gt;"",Setup!$B$2&lt;&gt;"",A965&lt;Setup!$B$2),"Before HSA opened",IF(G965="HSA card","Paid by HSA",IF(AND(K965&lt;&gt;"",N(L965)&gt;=F965),"Reimbursed",IF(H965="","Missing receipt",IF(K965&lt;&gt;"","Partly reimbursed","Available to claim"))))))</f>
        <v/>
      </c>
      <c r="O965" s="10">
        <f>IF(N965="","",IF(OR(N965="Available to claim",N965="Partly reimbursed"),F965-N(L965),0))</f>
        <v/>
      </c>
    </row>
    <row r="966">
      <c r="A966" s="7" t="n"/>
      <c r="B966" s="7" t="n"/>
      <c r="F966" s="8" t="n"/>
      <c r="K966" s="7" t="n"/>
      <c r="L966" s="8" t="n"/>
      <c r="N966" s="9">
        <f>IF(AND(C966="",F966=""),"",IF(AND(A966&lt;&gt;"",Setup!$B$2&lt;&gt;"",A966&lt;Setup!$B$2),"Before HSA opened",IF(G966="HSA card","Paid by HSA",IF(AND(K966&lt;&gt;"",N(L966)&gt;=F966),"Reimbursed",IF(H966="","Missing receipt",IF(K966&lt;&gt;"","Partly reimbursed","Available to claim"))))))</f>
        <v/>
      </c>
      <c r="O966" s="10">
        <f>IF(N966="","",IF(OR(N966="Available to claim",N966="Partly reimbursed"),F966-N(L966),0))</f>
        <v/>
      </c>
    </row>
    <row r="967">
      <c r="A967" s="7" t="n"/>
      <c r="B967" s="7" t="n"/>
      <c r="F967" s="8" t="n"/>
      <c r="K967" s="7" t="n"/>
      <c r="L967" s="8" t="n"/>
      <c r="N967" s="9">
        <f>IF(AND(C967="",F967=""),"",IF(AND(A967&lt;&gt;"",Setup!$B$2&lt;&gt;"",A967&lt;Setup!$B$2),"Before HSA opened",IF(G967="HSA card","Paid by HSA",IF(AND(K967&lt;&gt;"",N(L967)&gt;=F967),"Reimbursed",IF(H967="","Missing receipt",IF(K967&lt;&gt;"","Partly reimbursed","Available to claim"))))))</f>
        <v/>
      </c>
      <c r="O967" s="10">
        <f>IF(N967="","",IF(OR(N967="Available to claim",N967="Partly reimbursed"),F967-N(L967),0))</f>
        <v/>
      </c>
    </row>
    <row r="968">
      <c r="A968" s="7" t="n"/>
      <c r="B968" s="7" t="n"/>
      <c r="F968" s="8" t="n"/>
      <c r="K968" s="7" t="n"/>
      <c r="L968" s="8" t="n"/>
      <c r="N968" s="9">
        <f>IF(AND(C968="",F968=""),"",IF(AND(A968&lt;&gt;"",Setup!$B$2&lt;&gt;"",A968&lt;Setup!$B$2),"Before HSA opened",IF(G968="HSA card","Paid by HSA",IF(AND(K968&lt;&gt;"",N(L968)&gt;=F968),"Reimbursed",IF(H968="","Missing receipt",IF(K968&lt;&gt;"","Partly reimbursed","Available to claim"))))))</f>
        <v/>
      </c>
      <c r="O968" s="10">
        <f>IF(N968="","",IF(OR(N968="Available to claim",N968="Partly reimbursed"),F968-N(L968),0))</f>
        <v/>
      </c>
    </row>
    <row r="969">
      <c r="A969" s="7" t="n"/>
      <c r="B969" s="7" t="n"/>
      <c r="F969" s="8" t="n"/>
      <c r="K969" s="7" t="n"/>
      <c r="L969" s="8" t="n"/>
      <c r="N969" s="9">
        <f>IF(AND(C969="",F969=""),"",IF(AND(A969&lt;&gt;"",Setup!$B$2&lt;&gt;"",A969&lt;Setup!$B$2),"Before HSA opened",IF(G969="HSA card","Paid by HSA",IF(AND(K969&lt;&gt;"",N(L969)&gt;=F969),"Reimbursed",IF(H969="","Missing receipt",IF(K969&lt;&gt;"","Partly reimbursed","Available to claim"))))))</f>
        <v/>
      </c>
      <c r="O969" s="10">
        <f>IF(N969="","",IF(OR(N969="Available to claim",N969="Partly reimbursed"),F969-N(L969),0))</f>
        <v/>
      </c>
    </row>
    <row r="970">
      <c r="A970" s="7" t="n"/>
      <c r="B970" s="7" t="n"/>
      <c r="F970" s="8" t="n"/>
      <c r="K970" s="7" t="n"/>
      <c r="L970" s="8" t="n"/>
      <c r="N970" s="9">
        <f>IF(AND(C970="",F970=""),"",IF(AND(A970&lt;&gt;"",Setup!$B$2&lt;&gt;"",A970&lt;Setup!$B$2),"Before HSA opened",IF(G970="HSA card","Paid by HSA",IF(AND(K970&lt;&gt;"",N(L970)&gt;=F970),"Reimbursed",IF(H970="","Missing receipt",IF(K970&lt;&gt;"","Partly reimbursed","Available to claim"))))))</f>
        <v/>
      </c>
      <c r="O970" s="10">
        <f>IF(N970="","",IF(OR(N970="Available to claim",N970="Partly reimbursed"),F970-N(L970),0))</f>
        <v/>
      </c>
    </row>
    <row r="971">
      <c r="A971" s="7" t="n"/>
      <c r="B971" s="7" t="n"/>
      <c r="F971" s="8" t="n"/>
      <c r="K971" s="7" t="n"/>
      <c r="L971" s="8" t="n"/>
      <c r="N971" s="9">
        <f>IF(AND(C971="",F971=""),"",IF(AND(A971&lt;&gt;"",Setup!$B$2&lt;&gt;"",A971&lt;Setup!$B$2),"Before HSA opened",IF(G971="HSA card","Paid by HSA",IF(AND(K971&lt;&gt;"",N(L971)&gt;=F971),"Reimbursed",IF(H971="","Missing receipt",IF(K971&lt;&gt;"","Partly reimbursed","Available to claim"))))))</f>
        <v/>
      </c>
      <c r="O971" s="10">
        <f>IF(N971="","",IF(OR(N971="Available to claim",N971="Partly reimbursed"),F971-N(L971),0))</f>
        <v/>
      </c>
    </row>
    <row r="972">
      <c r="A972" s="7" t="n"/>
      <c r="B972" s="7" t="n"/>
      <c r="F972" s="8" t="n"/>
      <c r="K972" s="7" t="n"/>
      <c r="L972" s="8" t="n"/>
      <c r="N972" s="9">
        <f>IF(AND(C972="",F972=""),"",IF(AND(A972&lt;&gt;"",Setup!$B$2&lt;&gt;"",A972&lt;Setup!$B$2),"Before HSA opened",IF(G972="HSA card","Paid by HSA",IF(AND(K972&lt;&gt;"",N(L972)&gt;=F972),"Reimbursed",IF(H972="","Missing receipt",IF(K972&lt;&gt;"","Partly reimbursed","Available to claim"))))))</f>
        <v/>
      </c>
      <c r="O972" s="10">
        <f>IF(N972="","",IF(OR(N972="Available to claim",N972="Partly reimbursed"),F972-N(L972),0))</f>
        <v/>
      </c>
    </row>
    <row r="973">
      <c r="A973" s="7" t="n"/>
      <c r="B973" s="7" t="n"/>
      <c r="F973" s="8" t="n"/>
      <c r="K973" s="7" t="n"/>
      <c r="L973" s="8" t="n"/>
      <c r="N973" s="9">
        <f>IF(AND(C973="",F973=""),"",IF(AND(A973&lt;&gt;"",Setup!$B$2&lt;&gt;"",A973&lt;Setup!$B$2),"Before HSA opened",IF(G973="HSA card","Paid by HSA",IF(AND(K973&lt;&gt;"",N(L973)&gt;=F973),"Reimbursed",IF(H973="","Missing receipt",IF(K973&lt;&gt;"","Partly reimbursed","Available to claim"))))))</f>
        <v/>
      </c>
      <c r="O973" s="10">
        <f>IF(N973="","",IF(OR(N973="Available to claim",N973="Partly reimbursed"),F973-N(L973),0))</f>
        <v/>
      </c>
    </row>
    <row r="974">
      <c r="A974" s="7" t="n"/>
      <c r="B974" s="7" t="n"/>
      <c r="F974" s="8" t="n"/>
      <c r="K974" s="7" t="n"/>
      <c r="L974" s="8" t="n"/>
      <c r="N974" s="9">
        <f>IF(AND(C974="",F974=""),"",IF(AND(A974&lt;&gt;"",Setup!$B$2&lt;&gt;"",A974&lt;Setup!$B$2),"Before HSA opened",IF(G974="HSA card","Paid by HSA",IF(AND(K974&lt;&gt;"",N(L974)&gt;=F974),"Reimbursed",IF(H974="","Missing receipt",IF(K974&lt;&gt;"","Partly reimbursed","Available to claim"))))))</f>
        <v/>
      </c>
      <c r="O974" s="10">
        <f>IF(N974="","",IF(OR(N974="Available to claim",N974="Partly reimbursed"),F974-N(L974),0))</f>
        <v/>
      </c>
    </row>
    <row r="975">
      <c r="A975" s="7" t="n"/>
      <c r="B975" s="7" t="n"/>
      <c r="F975" s="8" t="n"/>
      <c r="K975" s="7" t="n"/>
      <c r="L975" s="8" t="n"/>
      <c r="N975" s="9">
        <f>IF(AND(C975="",F975=""),"",IF(AND(A975&lt;&gt;"",Setup!$B$2&lt;&gt;"",A975&lt;Setup!$B$2),"Before HSA opened",IF(G975="HSA card","Paid by HSA",IF(AND(K975&lt;&gt;"",N(L975)&gt;=F975),"Reimbursed",IF(H975="","Missing receipt",IF(K975&lt;&gt;"","Partly reimbursed","Available to claim"))))))</f>
        <v/>
      </c>
      <c r="O975" s="10">
        <f>IF(N975="","",IF(OR(N975="Available to claim",N975="Partly reimbursed"),F975-N(L975),0))</f>
        <v/>
      </c>
    </row>
    <row r="976">
      <c r="A976" s="7" t="n"/>
      <c r="B976" s="7" t="n"/>
      <c r="F976" s="8" t="n"/>
      <c r="K976" s="7" t="n"/>
      <c r="L976" s="8" t="n"/>
      <c r="N976" s="9">
        <f>IF(AND(C976="",F976=""),"",IF(AND(A976&lt;&gt;"",Setup!$B$2&lt;&gt;"",A976&lt;Setup!$B$2),"Before HSA opened",IF(G976="HSA card","Paid by HSA",IF(AND(K976&lt;&gt;"",N(L976)&gt;=F976),"Reimbursed",IF(H976="","Missing receipt",IF(K976&lt;&gt;"","Partly reimbursed","Available to claim"))))))</f>
        <v/>
      </c>
      <c r="O976" s="10">
        <f>IF(N976="","",IF(OR(N976="Available to claim",N976="Partly reimbursed"),F976-N(L976),0))</f>
        <v/>
      </c>
    </row>
    <row r="977">
      <c r="A977" s="7" t="n"/>
      <c r="B977" s="7" t="n"/>
      <c r="F977" s="8" t="n"/>
      <c r="K977" s="7" t="n"/>
      <c r="L977" s="8" t="n"/>
      <c r="N977" s="9">
        <f>IF(AND(C977="",F977=""),"",IF(AND(A977&lt;&gt;"",Setup!$B$2&lt;&gt;"",A977&lt;Setup!$B$2),"Before HSA opened",IF(G977="HSA card","Paid by HSA",IF(AND(K977&lt;&gt;"",N(L977)&gt;=F977),"Reimbursed",IF(H977="","Missing receipt",IF(K977&lt;&gt;"","Partly reimbursed","Available to claim"))))))</f>
        <v/>
      </c>
      <c r="O977" s="10">
        <f>IF(N977="","",IF(OR(N977="Available to claim",N977="Partly reimbursed"),F977-N(L977),0))</f>
        <v/>
      </c>
    </row>
    <row r="978">
      <c r="A978" s="7" t="n"/>
      <c r="B978" s="7" t="n"/>
      <c r="F978" s="8" t="n"/>
      <c r="K978" s="7" t="n"/>
      <c r="L978" s="8" t="n"/>
      <c r="N978" s="9">
        <f>IF(AND(C978="",F978=""),"",IF(AND(A978&lt;&gt;"",Setup!$B$2&lt;&gt;"",A978&lt;Setup!$B$2),"Before HSA opened",IF(G978="HSA card","Paid by HSA",IF(AND(K978&lt;&gt;"",N(L978)&gt;=F978),"Reimbursed",IF(H978="","Missing receipt",IF(K978&lt;&gt;"","Partly reimbursed","Available to claim"))))))</f>
        <v/>
      </c>
      <c r="O978" s="10">
        <f>IF(N978="","",IF(OR(N978="Available to claim",N978="Partly reimbursed"),F978-N(L978),0))</f>
        <v/>
      </c>
    </row>
    <row r="979">
      <c r="A979" s="7" t="n"/>
      <c r="B979" s="7" t="n"/>
      <c r="F979" s="8" t="n"/>
      <c r="K979" s="7" t="n"/>
      <c r="L979" s="8" t="n"/>
      <c r="N979" s="9">
        <f>IF(AND(C979="",F979=""),"",IF(AND(A979&lt;&gt;"",Setup!$B$2&lt;&gt;"",A979&lt;Setup!$B$2),"Before HSA opened",IF(G979="HSA card","Paid by HSA",IF(AND(K979&lt;&gt;"",N(L979)&gt;=F979),"Reimbursed",IF(H979="","Missing receipt",IF(K979&lt;&gt;"","Partly reimbursed","Available to claim"))))))</f>
        <v/>
      </c>
      <c r="O979" s="10">
        <f>IF(N979="","",IF(OR(N979="Available to claim",N979="Partly reimbursed"),F979-N(L979),0))</f>
        <v/>
      </c>
    </row>
    <row r="980">
      <c r="A980" s="7" t="n"/>
      <c r="B980" s="7" t="n"/>
      <c r="F980" s="8" t="n"/>
      <c r="K980" s="7" t="n"/>
      <c r="L980" s="8" t="n"/>
      <c r="N980" s="9">
        <f>IF(AND(C980="",F980=""),"",IF(AND(A980&lt;&gt;"",Setup!$B$2&lt;&gt;"",A980&lt;Setup!$B$2),"Before HSA opened",IF(G980="HSA card","Paid by HSA",IF(AND(K980&lt;&gt;"",N(L980)&gt;=F980),"Reimbursed",IF(H980="","Missing receipt",IF(K980&lt;&gt;"","Partly reimbursed","Available to claim"))))))</f>
        <v/>
      </c>
      <c r="O980" s="10">
        <f>IF(N980="","",IF(OR(N980="Available to claim",N980="Partly reimbursed"),F980-N(L980),0))</f>
        <v/>
      </c>
    </row>
    <row r="981">
      <c r="A981" s="7" t="n"/>
      <c r="B981" s="7" t="n"/>
      <c r="F981" s="8" t="n"/>
      <c r="K981" s="7" t="n"/>
      <c r="L981" s="8" t="n"/>
      <c r="N981" s="9">
        <f>IF(AND(C981="",F981=""),"",IF(AND(A981&lt;&gt;"",Setup!$B$2&lt;&gt;"",A981&lt;Setup!$B$2),"Before HSA opened",IF(G981="HSA card","Paid by HSA",IF(AND(K981&lt;&gt;"",N(L981)&gt;=F981),"Reimbursed",IF(H981="","Missing receipt",IF(K981&lt;&gt;"","Partly reimbursed","Available to claim"))))))</f>
        <v/>
      </c>
      <c r="O981" s="10">
        <f>IF(N981="","",IF(OR(N981="Available to claim",N981="Partly reimbursed"),F981-N(L981),0))</f>
        <v/>
      </c>
    </row>
    <row r="982">
      <c r="A982" s="7" t="n"/>
      <c r="B982" s="7" t="n"/>
      <c r="F982" s="8" t="n"/>
      <c r="K982" s="7" t="n"/>
      <c r="L982" s="8" t="n"/>
      <c r="N982" s="9">
        <f>IF(AND(C982="",F982=""),"",IF(AND(A982&lt;&gt;"",Setup!$B$2&lt;&gt;"",A982&lt;Setup!$B$2),"Before HSA opened",IF(G982="HSA card","Paid by HSA",IF(AND(K982&lt;&gt;"",N(L982)&gt;=F982),"Reimbursed",IF(H982="","Missing receipt",IF(K982&lt;&gt;"","Partly reimbursed","Available to claim"))))))</f>
        <v/>
      </c>
      <c r="O982" s="10">
        <f>IF(N982="","",IF(OR(N982="Available to claim",N982="Partly reimbursed"),F982-N(L982),0))</f>
        <v/>
      </c>
    </row>
    <row r="983">
      <c r="A983" s="7" t="n"/>
      <c r="B983" s="7" t="n"/>
      <c r="F983" s="8" t="n"/>
      <c r="K983" s="7" t="n"/>
      <c r="L983" s="8" t="n"/>
      <c r="N983" s="9">
        <f>IF(AND(C983="",F983=""),"",IF(AND(A983&lt;&gt;"",Setup!$B$2&lt;&gt;"",A983&lt;Setup!$B$2),"Before HSA opened",IF(G983="HSA card","Paid by HSA",IF(AND(K983&lt;&gt;"",N(L983)&gt;=F983),"Reimbursed",IF(H983="","Missing receipt",IF(K983&lt;&gt;"","Partly reimbursed","Available to claim"))))))</f>
        <v/>
      </c>
      <c r="O983" s="10">
        <f>IF(N983="","",IF(OR(N983="Available to claim",N983="Partly reimbursed"),F983-N(L983),0))</f>
        <v/>
      </c>
    </row>
    <row r="984">
      <c r="A984" s="7" t="n"/>
      <c r="B984" s="7" t="n"/>
      <c r="F984" s="8" t="n"/>
      <c r="K984" s="7" t="n"/>
      <c r="L984" s="8" t="n"/>
      <c r="N984" s="9">
        <f>IF(AND(C984="",F984=""),"",IF(AND(A984&lt;&gt;"",Setup!$B$2&lt;&gt;"",A984&lt;Setup!$B$2),"Before HSA opened",IF(G984="HSA card","Paid by HSA",IF(AND(K984&lt;&gt;"",N(L984)&gt;=F984),"Reimbursed",IF(H984="","Missing receipt",IF(K984&lt;&gt;"","Partly reimbursed","Available to claim"))))))</f>
        <v/>
      </c>
      <c r="O984" s="10">
        <f>IF(N984="","",IF(OR(N984="Available to claim",N984="Partly reimbursed"),F984-N(L984),0))</f>
        <v/>
      </c>
    </row>
    <row r="985">
      <c r="A985" s="7" t="n"/>
      <c r="B985" s="7" t="n"/>
      <c r="F985" s="8" t="n"/>
      <c r="K985" s="7" t="n"/>
      <c r="L985" s="8" t="n"/>
      <c r="N985" s="9">
        <f>IF(AND(C985="",F985=""),"",IF(AND(A985&lt;&gt;"",Setup!$B$2&lt;&gt;"",A985&lt;Setup!$B$2),"Before HSA opened",IF(G985="HSA card","Paid by HSA",IF(AND(K985&lt;&gt;"",N(L985)&gt;=F985),"Reimbursed",IF(H985="","Missing receipt",IF(K985&lt;&gt;"","Partly reimbursed","Available to claim"))))))</f>
        <v/>
      </c>
      <c r="O985" s="10">
        <f>IF(N985="","",IF(OR(N985="Available to claim",N985="Partly reimbursed"),F985-N(L985),0))</f>
        <v/>
      </c>
    </row>
    <row r="986">
      <c r="A986" s="7" t="n"/>
      <c r="B986" s="7" t="n"/>
      <c r="F986" s="8" t="n"/>
      <c r="K986" s="7" t="n"/>
      <c r="L986" s="8" t="n"/>
      <c r="N986" s="9">
        <f>IF(AND(C986="",F986=""),"",IF(AND(A986&lt;&gt;"",Setup!$B$2&lt;&gt;"",A986&lt;Setup!$B$2),"Before HSA opened",IF(G986="HSA card","Paid by HSA",IF(AND(K986&lt;&gt;"",N(L986)&gt;=F986),"Reimbursed",IF(H986="","Missing receipt",IF(K986&lt;&gt;"","Partly reimbursed","Available to claim"))))))</f>
        <v/>
      </c>
      <c r="O986" s="10">
        <f>IF(N986="","",IF(OR(N986="Available to claim",N986="Partly reimbursed"),F986-N(L986),0))</f>
        <v/>
      </c>
    </row>
    <row r="987">
      <c r="A987" s="7" t="n"/>
      <c r="B987" s="7" t="n"/>
      <c r="F987" s="8" t="n"/>
      <c r="K987" s="7" t="n"/>
      <c r="L987" s="8" t="n"/>
      <c r="N987" s="9">
        <f>IF(AND(C987="",F987=""),"",IF(AND(A987&lt;&gt;"",Setup!$B$2&lt;&gt;"",A987&lt;Setup!$B$2),"Before HSA opened",IF(G987="HSA card","Paid by HSA",IF(AND(K987&lt;&gt;"",N(L987)&gt;=F987),"Reimbursed",IF(H987="","Missing receipt",IF(K987&lt;&gt;"","Partly reimbursed","Available to claim"))))))</f>
        <v/>
      </c>
      <c r="O987" s="10">
        <f>IF(N987="","",IF(OR(N987="Available to claim",N987="Partly reimbursed"),F987-N(L987),0))</f>
        <v/>
      </c>
    </row>
    <row r="988">
      <c r="A988" s="7" t="n"/>
      <c r="B988" s="7" t="n"/>
      <c r="F988" s="8" t="n"/>
      <c r="K988" s="7" t="n"/>
      <c r="L988" s="8" t="n"/>
      <c r="N988" s="9">
        <f>IF(AND(C988="",F988=""),"",IF(AND(A988&lt;&gt;"",Setup!$B$2&lt;&gt;"",A988&lt;Setup!$B$2),"Before HSA opened",IF(G988="HSA card","Paid by HSA",IF(AND(K988&lt;&gt;"",N(L988)&gt;=F988),"Reimbursed",IF(H988="","Missing receipt",IF(K988&lt;&gt;"","Partly reimbursed","Available to claim"))))))</f>
        <v/>
      </c>
      <c r="O988" s="10">
        <f>IF(N988="","",IF(OR(N988="Available to claim",N988="Partly reimbursed"),F988-N(L988),0))</f>
        <v/>
      </c>
    </row>
    <row r="989">
      <c r="A989" s="7" t="n"/>
      <c r="B989" s="7" t="n"/>
      <c r="F989" s="8" t="n"/>
      <c r="K989" s="7" t="n"/>
      <c r="L989" s="8" t="n"/>
      <c r="N989" s="9">
        <f>IF(AND(C989="",F989=""),"",IF(AND(A989&lt;&gt;"",Setup!$B$2&lt;&gt;"",A989&lt;Setup!$B$2),"Before HSA opened",IF(G989="HSA card","Paid by HSA",IF(AND(K989&lt;&gt;"",N(L989)&gt;=F989),"Reimbursed",IF(H989="","Missing receipt",IF(K989&lt;&gt;"","Partly reimbursed","Available to claim"))))))</f>
        <v/>
      </c>
      <c r="O989" s="10">
        <f>IF(N989="","",IF(OR(N989="Available to claim",N989="Partly reimbursed"),F989-N(L989),0))</f>
        <v/>
      </c>
    </row>
    <row r="990">
      <c r="A990" s="7" t="n"/>
      <c r="B990" s="7" t="n"/>
      <c r="F990" s="8" t="n"/>
      <c r="K990" s="7" t="n"/>
      <c r="L990" s="8" t="n"/>
      <c r="N990" s="9">
        <f>IF(AND(C990="",F990=""),"",IF(AND(A990&lt;&gt;"",Setup!$B$2&lt;&gt;"",A990&lt;Setup!$B$2),"Before HSA opened",IF(G990="HSA card","Paid by HSA",IF(AND(K990&lt;&gt;"",N(L990)&gt;=F990),"Reimbursed",IF(H990="","Missing receipt",IF(K990&lt;&gt;"","Partly reimbursed","Available to claim"))))))</f>
        <v/>
      </c>
      <c r="O990" s="10">
        <f>IF(N990="","",IF(OR(N990="Available to claim",N990="Partly reimbursed"),F990-N(L990),0))</f>
        <v/>
      </c>
    </row>
    <row r="991">
      <c r="A991" s="7" t="n"/>
      <c r="B991" s="7" t="n"/>
      <c r="F991" s="8" t="n"/>
      <c r="K991" s="7" t="n"/>
      <c r="L991" s="8" t="n"/>
      <c r="N991" s="9">
        <f>IF(AND(C991="",F991=""),"",IF(AND(A991&lt;&gt;"",Setup!$B$2&lt;&gt;"",A991&lt;Setup!$B$2),"Before HSA opened",IF(G991="HSA card","Paid by HSA",IF(AND(K991&lt;&gt;"",N(L991)&gt;=F991),"Reimbursed",IF(H991="","Missing receipt",IF(K991&lt;&gt;"","Partly reimbursed","Available to claim"))))))</f>
        <v/>
      </c>
      <c r="O991" s="10">
        <f>IF(N991="","",IF(OR(N991="Available to claim",N991="Partly reimbursed"),F991-N(L991),0))</f>
        <v/>
      </c>
    </row>
    <row r="992">
      <c r="A992" s="7" t="n"/>
      <c r="B992" s="7" t="n"/>
      <c r="F992" s="8" t="n"/>
      <c r="K992" s="7" t="n"/>
      <c r="L992" s="8" t="n"/>
      <c r="N992" s="9">
        <f>IF(AND(C992="",F992=""),"",IF(AND(A992&lt;&gt;"",Setup!$B$2&lt;&gt;"",A992&lt;Setup!$B$2),"Before HSA opened",IF(G992="HSA card","Paid by HSA",IF(AND(K992&lt;&gt;"",N(L992)&gt;=F992),"Reimbursed",IF(H992="","Missing receipt",IF(K992&lt;&gt;"","Partly reimbursed","Available to claim"))))))</f>
        <v/>
      </c>
      <c r="O992" s="10">
        <f>IF(N992="","",IF(OR(N992="Available to claim",N992="Partly reimbursed"),F992-N(L992),0))</f>
        <v/>
      </c>
    </row>
    <row r="993">
      <c r="A993" s="7" t="n"/>
      <c r="B993" s="7" t="n"/>
      <c r="F993" s="8" t="n"/>
      <c r="K993" s="7" t="n"/>
      <c r="L993" s="8" t="n"/>
      <c r="N993" s="9">
        <f>IF(AND(C993="",F993=""),"",IF(AND(A993&lt;&gt;"",Setup!$B$2&lt;&gt;"",A993&lt;Setup!$B$2),"Before HSA opened",IF(G993="HSA card","Paid by HSA",IF(AND(K993&lt;&gt;"",N(L993)&gt;=F993),"Reimbursed",IF(H993="","Missing receipt",IF(K993&lt;&gt;"","Partly reimbursed","Available to claim"))))))</f>
        <v/>
      </c>
      <c r="O993" s="10">
        <f>IF(N993="","",IF(OR(N993="Available to claim",N993="Partly reimbursed"),F993-N(L993),0))</f>
        <v/>
      </c>
    </row>
    <row r="994">
      <c r="A994" s="7" t="n"/>
      <c r="B994" s="7" t="n"/>
      <c r="F994" s="8" t="n"/>
      <c r="K994" s="7" t="n"/>
      <c r="L994" s="8" t="n"/>
      <c r="N994" s="9">
        <f>IF(AND(C994="",F994=""),"",IF(AND(A994&lt;&gt;"",Setup!$B$2&lt;&gt;"",A994&lt;Setup!$B$2),"Before HSA opened",IF(G994="HSA card","Paid by HSA",IF(AND(K994&lt;&gt;"",N(L994)&gt;=F994),"Reimbursed",IF(H994="","Missing receipt",IF(K994&lt;&gt;"","Partly reimbursed","Available to claim"))))))</f>
        <v/>
      </c>
      <c r="O994" s="10">
        <f>IF(N994="","",IF(OR(N994="Available to claim",N994="Partly reimbursed"),F994-N(L994),0))</f>
        <v/>
      </c>
    </row>
    <row r="995">
      <c r="A995" s="7" t="n"/>
      <c r="B995" s="7" t="n"/>
      <c r="F995" s="8" t="n"/>
      <c r="K995" s="7" t="n"/>
      <c r="L995" s="8" t="n"/>
      <c r="N995" s="9">
        <f>IF(AND(C995="",F995=""),"",IF(AND(A995&lt;&gt;"",Setup!$B$2&lt;&gt;"",A995&lt;Setup!$B$2),"Before HSA opened",IF(G995="HSA card","Paid by HSA",IF(AND(K995&lt;&gt;"",N(L995)&gt;=F995),"Reimbursed",IF(H995="","Missing receipt",IF(K995&lt;&gt;"","Partly reimbursed","Available to claim"))))))</f>
        <v/>
      </c>
      <c r="O995" s="10">
        <f>IF(N995="","",IF(OR(N995="Available to claim",N995="Partly reimbursed"),F995-N(L995),0))</f>
        <v/>
      </c>
    </row>
    <row r="996">
      <c r="A996" s="7" t="n"/>
      <c r="B996" s="7" t="n"/>
      <c r="F996" s="8" t="n"/>
      <c r="K996" s="7" t="n"/>
      <c r="L996" s="8" t="n"/>
      <c r="N996" s="9">
        <f>IF(AND(C996="",F996=""),"",IF(AND(A996&lt;&gt;"",Setup!$B$2&lt;&gt;"",A996&lt;Setup!$B$2),"Before HSA opened",IF(G996="HSA card","Paid by HSA",IF(AND(K996&lt;&gt;"",N(L996)&gt;=F996),"Reimbursed",IF(H996="","Missing receipt",IF(K996&lt;&gt;"","Partly reimbursed","Available to claim"))))))</f>
        <v/>
      </c>
      <c r="O996" s="10">
        <f>IF(N996="","",IF(OR(N996="Available to claim",N996="Partly reimbursed"),F996-N(L996),0))</f>
        <v/>
      </c>
    </row>
    <row r="997">
      <c r="A997" s="7" t="n"/>
      <c r="B997" s="7" t="n"/>
      <c r="F997" s="8" t="n"/>
      <c r="K997" s="7" t="n"/>
      <c r="L997" s="8" t="n"/>
      <c r="N997" s="9">
        <f>IF(AND(C997="",F997=""),"",IF(AND(A997&lt;&gt;"",Setup!$B$2&lt;&gt;"",A997&lt;Setup!$B$2),"Before HSA opened",IF(G997="HSA card","Paid by HSA",IF(AND(K997&lt;&gt;"",N(L997)&gt;=F997),"Reimbursed",IF(H997="","Missing receipt",IF(K997&lt;&gt;"","Partly reimbursed","Available to claim"))))))</f>
        <v/>
      </c>
      <c r="O997" s="10">
        <f>IF(N997="","",IF(OR(N997="Available to claim",N997="Partly reimbursed"),F997-N(L997),0))</f>
        <v/>
      </c>
    </row>
    <row r="998">
      <c r="A998" s="7" t="n"/>
      <c r="B998" s="7" t="n"/>
      <c r="F998" s="8" t="n"/>
      <c r="K998" s="7" t="n"/>
      <c r="L998" s="8" t="n"/>
      <c r="N998" s="9">
        <f>IF(AND(C998="",F998=""),"",IF(AND(A998&lt;&gt;"",Setup!$B$2&lt;&gt;"",A998&lt;Setup!$B$2),"Before HSA opened",IF(G998="HSA card","Paid by HSA",IF(AND(K998&lt;&gt;"",N(L998)&gt;=F998),"Reimbursed",IF(H998="","Missing receipt",IF(K998&lt;&gt;"","Partly reimbursed","Available to claim"))))))</f>
        <v/>
      </c>
      <c r="O998" s="10">
        <f>IF(N998="","",IF(OR(N998="Available to claim",N998="Partly reimbursed"),F998-N(L998),0))</f>
        <v/>
      </c>
    </row>
    <row r="999">
      <c r="A999" s="7" t="n"/>
      <c r="B999" s="7" t="n"/>
      <c r="F999" s="8" t="n"/>
      <c r="K999" s="7" t="n"/>
      <c r="L999" s="8" t="n"/>
      <c r="N999" s="9">
        <f>IF(AND(C999="",F999=""),"",IF(AND(A999&lt;&gt;"",Setup!$B$2&lt;&gt;"",A999&lt;Setup!$B$2),"Before HSA opened",IF(G999="HSA card","Paid by HSA",IF(AND(K999&lt;&gt;"",N(L999)&gt;=F999),"Reimbursed",IF(H999="","Missing receipt",IF(K999&lt;&gt;"","Partly reimbursed","Available to claim"))))))</f>
        <v/>
      </c>
      <c r="O999" s="10">
        <f>IF(N999="","",IF(OR(N999="Available to claim",N999="Partly reimbursed"),F999-N(L999),0))</f>
        <v/>
      </c>
    </row>
    <row r="1000">
      <c r="A1000" s="7" t="n"/>
      <c r="B1000" s="7" t="n"/>
      <c r="F1000" s="8" t="n"/>
      <c r="K1000" s="7" t="n"/>
      <c r="L1000" s="8" t="n"/>
      <c r="N1000" s="9">
        <f>IF(AND(C1000="",F1000=""),"",IF(AND(A1000&lt;&gt;"",Setup!$B$2&lt;&gt;"",A1000&lt;Setup!$B$2),"Before HSA opened",IF(G1000="HSA card","Paid by HSA",IF(AND(K1000&lt;&gt;"",N(L1000)&gt;=F1000),"Reimbursed",IF(H1000="","Missing receipt",IF(K1000&lt;&gt;"","Partly reimbursed","Available to claim"))))))</f>
        <v/>
      </c>
      <c r="O1000" s="10">
        <f>IF(N1000="","",IF(OR(N1000="Available to claim",N1000="Partly reimbursed"),F1000-N(L1000),0))</f>
        <v/>
      </c>
    </row>
    <row r="1001">
      <c r="A1001" s="7" t="n"/>
      <c r="B1001" s="7" t="n"/>
      <c r="F1001" s="8" t="n"/>
      <c r="K1001" s="7" t="n"/>
      <c r="L1001" s="8" t="n"/>
      <c r="N1001" s="9">
        <f>IF(AND(C1001="",F1001=""),"",IF(AND(A1001&lt;&gt;"",Setup!$B$2&lt;&gt;"",A1001&lt;Setup!$B$2),"Before HSA opened",IF(G1001="HSA card","Paid by HSA",IF(AND(K1001&lt;&gt;"",N(L1001)&gt;=F1001),"Reimbursed",IF(H1001="","Missing receipt",IF(K1001&lt;&gt;"","Partly reimbursed","Available to claim"))))))</f>
        <v/>
      </c>
      <c r="O1001" s="10">
        <f>IF(N1001="","",IF(OR(N1001="Available to claim",N1001="Partly reimbursed"),F1001-N(L1001),0))</f>
        <v/>
      </c>
    </row>
  </sheetData>
  <autoFilter ref="A1:O1001"/>
  <conditionalFormatting sqref="A2:O1001">
    <cfRule type="expression" priority="1" dxfId="0">
      <formula>$N2="Before HSA opened"</formula>
    </cfRule>
    <cfRule type="expression" priority="2" dxfId="1">
      <formula>$N2="Missing receipt"</formula>
    </cfRule>
    <cfRule type="expression" priority="3" dxfId="2">
      <formula>$N2="Reimbursed"</formula>
    </cfRule>
  </conditionalFormatting>
  <dataValidations count="2">
    <dataValidation sqref="G2:G1001" showDropDown="0" showInputMessage="0" showErrorMessage="0" allowBlank="1" type="list">
      <formula1>"Personal card,Bank account or check,Cash,HSA card,Other"</formula1>
    </dataValidation>
    <dataValidation sqref="A2:A1001 B2:B1001 K2:K1001" showDropDown="0" showInputMessage="0" showErrorMessage="1" allowBlank="1" error="Enter a date, for example 2026-03-14." type="date" operator="greaterThan">
      <formula1>DATE(2004,1,1)</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24" customWidth="1" min="1" max="1"/>
    <col width="16" customWidth="1" min="2" max="2"/>
    <col width="90" customWidth="1" min="3" max="3"/>
  </cols>
  <sheetData>
    <row r="1">
      <c r="A1" s="11" t="inlineStr">
        <is>
          <t>Setting</t>
        </is>
      </c>
      <c r="B1" s="11" t="inlineStr">
        <is>
          <t>Value</t>
        </is>
      </c>
      <c r="C1" s="11" t="inlineStr">
        <is>
          <t>Notes</t>
        </is>
      </c>
    </row>
    <row r="2">
      <c r="A2" t="inlineStr">
        <is>
          <t>HSA established date</t>
        </is>
      </c>
      <c r="B2" s="7" t="n"/>
      <c r="C2" s="2" t="inlineStr">
        <is>
          <t>Ask your HSA custodian if you aren't sure. If you rolled over an older HSA, use the older account's date.</t>
        </is>
      </c>
    </row>
    <row r="3">
      <c r="A3" t="inlineStr">
        <is>
          <t>HSA custodian</t>
        </is>
      </c>
      <c r="C3" s="2" t="inlineStr">
        <is>
          <t>Optional.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38" customWidth="1" min="1" max="1"/>
    <col width="16" customWidth="1" min="2" max="2"/>
    <col width="80" customWidth="1" min="3" max="3"/>
  </cols>
  <sheetData>
    <row r="1">
      <c r="A1" s="12" t="inlineStr">
        <is>
          <t>Summary</t>
        </is>
      </c>
    </row>
    <row r="3">
      <c r="A3" s="13" t="inlineStr">
        <is>
          <t>Available to claim</t>
        </is>
      </c>
      <c r="B3" s="14">
        <f>SUM(Ledger!$O$2:$O$1001)</f>
        <v/>
      </c>
      <c r="C3" s="2" t="inlineStr">
        <is>
          <t>Out-of-pocket expenses with a receipt, minus what you've reimbursed. The most you can withdraw tax-free for these rows.</t>
        </is>
      </c>
    </row>
    <row r="4">
      <c r="A4" s="15" t="inlineStr">
        <is>
          <t>Missing a receipt (not counted above)</t>
        </is>
      </c>
      <c r="B4" s="8">
        <f>SUMIF(Ledger!$N$2:$N$1001,"Missing receipt",Ledger!$F$2:$F$1001)</f>
        <v/>
      </c>
      <c r="C4" s="2" t="inlineStr">
        <is>
          <t>Add a receipt link to move these into Available to claim.</t>
        </is>
      </c>
    </row>
    <row r="5">
      <c r="A5" s="15" t="inlineStr">
        <is>
          <t>Rows missing a receipt</t>
        </is>
      </c>
      <c r="B5">
        <f>COUNTIF(Ledger!$N$2:$N$1001,"Missing receipt")</f>
        <v/>
      </c>
      <c r="C5" s="2" t="inlineStr"/>
    </row>
    <row r="6">
      <c r="A6" s="15" t="inlineStr">
        <is>
          <t>Already reimbursed</t>
        </is>
      </c>
      <c r="B6" s="8">
        <f>SUM(Ledger!$L$2:$L$1001)</f>
        <v/>
      </c>
      <c r="C6" s="2" t="inlineStr"/>
    </row>
    <row r="7">
      <c r="A7" s="15" t="inlineStr">
        <is>
          <t>Paid with HSA card</t>
        </is>
      </c>
      <c r="B7" s="8">
        <f>SUMIF(Ledger!$N$2:$N$1001,"Paid by HSA",Ledger!$F$2:$F$1001)</f>
        <v/>
      </c>
      <c r="C7" s="2" t="inlineStr">
        <is>
          <t>Your HSA already paid these.</t>
        </is>
      </c>
    </row>
    <row r="8">
      <c r="A8" s="15" t="inlineStr">
        <is>
          <t>Rows dated before HSA opened</t>
        </is>
      </c>
      <c r="B8">
        <f>COUNTIF(Ledger!$N$2:$N$1001,"Before HSA opened")</f>
        <v/>
      </c>
      <c r="C8" s="2" t="inlineStr">
        <is>
          <t>These never qualify. Check the date or remove them.</t>
        </is>
      </c>
    </row>
    <row r="9">
      <c r="A9" s="15" t="inlineStr">
        <is>
          <t>Expenses logged</t>
        </is>
      </c>
      <c r="B9">
        <f>COUNTA(Ledger!$C$2:$C$1001)</f>
        <v/>
      </c>
      <c r="C9" s="2"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6"/>
  <sheetViews>
    <sheetView workbookViewId="0">
      <pane ySplit="1" topLeftCell="A2" activePane="bottomLeft" state="frozen"/>
      <selection pane="bottomLeft" activeCell="A1" sqref="A1"/>
    </sheetView>
  </sheetViews>
  <sheetFormatPr baseColWidth="8" defaultRowHeight="15"/>
  <cols>
    <col width="15" customWidth="1" min="1" max="1"/>
    <col width="13" customWidth="1" min="2" max="2"/>
    <col width="26" customWidth="1" min="3" max="3"/>
    <col width="14" customWidth="1" min="4" max="4"/>
    <col width="26" customWidth="1" min="5" max="5"/>
    <col width="13" customWidth="1" min="6" max="6"/>
    <col width="20" customWidth="1" min="7" max="7"/>
    <col width="30" customWidth="1" min="8" max="8"/>
    <col width="30" customWidth="1" min="9" max="9"/>
    <col width="30" customWidth="1" min="10" max="10"/>
    <col width="15" customWidth="1" min="11" max="11"/>
    <col width="15" customWidth="1" min="12" max="12"/>
    <col width="34" customWidth="1" min="13" max="13"/>
    <col width="20" customWidth="1" min="14" max="14"/>
    <col width="14" customWidth="1" min="15" max="15"/>
    <col width="60" customWidth="1" min="17" max="17"/>
  </cols>
  <sheetData>
    <row r="1" ht="32" customHeight="1">
      <c r="A1" s="6" t="inlineStr">
        <is>
          <t>Date of service</t>
        </is>
      </c>
      <c r="B1" s="6" t="inlineStr">
        <is>
          <t>Date paid</t>
        </is>
      </c>
      <c r="C1" s="6" t="inlineStr">
        <is>
          <t>Provider</t>
        </is>
      </c>
      <c r="D1" s="6" t="inlineStr">
        <is>
          <t>Patient</t>
        </is>
      </c>
      <c r="E1" s="6" t="inlineStr">
        <is>
          <t>Description</t>
        </is>
      </c>
      <c r="F1" s="6" t="inlineStr">
        <is>
          <t>Amount paid</t>
        </is>
      </c>
      <c r="G1" s="6" t="inlineStr">
        <is>
          <t>Paid from</t>
        </is>
      </c>
      <c r="H1" s="6" t="inlineStr">
        <is>
          <t>Receipt link</t>
        </is>
      </c>
      <c r="I1" s="6" t="inlineStr">
        <is>
          <t>EOB link</t>
        </is>
      </c>
      <c r="J1" s="6" t="inlineStr">
        <is>
          <t>Proof of payment link</t>
        </is>
      </c>
      <c r="K1" s="6" t="inlineStr">
        <is>
          <t>Reimbursed date</t>
        </is>
      </c>
      <c r="L1" s="6" t="inlineStr">
        <is>
          <t>Withdrawal amount</t>
        </is>
      </c>
      <c r="M1" s="6" t="inlineStr">
        <is>
          <t>Notes</t>
        </is>
      </c>
      <c r="N1" s="6" t="inlineStr">
        <is>
          <t>Status</t>
        </is>
      </c>
      <c r="O1" s="6" t="inlineStr">
        <is>
          <t>Left to claim</t>
        </is>
      </c>
      <c r="Q1" s="3" t="inlineStr">
        <is>
          <t>Illustrative sample data, not real expenses. Use the Ledger tab for your own expenses.</t>
        </is>
      </c>
    </row>
    <row r="2">
      <c r="A2" s="7" t="n">
        <v>46031</v>
      </c>
      <c r="B2" s="7" t="n">
        <v>46031</v>
      </c>
      <c r="C2" t="inlineStr">
        <is>
          <t>Northside Eye Care</t>
        </is>
      </c>
      <c r="D2" t="inlineStr">
        <is>
          <t>Me</t>
        </is>
      </c>
      <c r="E2" t="inlineStr">
        <is>
          <t>Prescription eyeglasses</t>
        </is>
      </c>
      <c r="F2" s="8" t="n">
        <v>189</v>
      </c>
      <c r="G2" t="inlineStr">
        <is>
          <t>Personal card</t>
        </is>
      </c>
      <c r="H2" t="inlineStr">
        <is>
          <t>Receipts/2026/2026-01-09 Northside Eye Care $189.00.pdf</t>
        </is>
      </c>
      <c r="J2" t="inlineStr">
        <is>
          <t>Card statement Jan 2026</t>
        </is>
      </c>
      <c r="K2" s="7" t="n"/>
      <c r="L2" s="8" t="n"/>
      <c r="M2" t="inlineStr">
        <is>
          <t>Illustrative sample row</t>
        </is>
      </c>
      <c r="N2" s="9">
        <f>IF(AND(C2="",F2=""),"",IF(AND(A2&lt;&gt;"",Setup!$B$2&lt;&gt;"",A2&lt;Setup!$B$2),"Before HSA opened",IF(G2="HSA card","Paid by HSA",IF(AND(K2&lt;&gt;"",N(L2)&gt;=F2),"Reimbursed",IF(H2="","Missing receipt",IF(K2&lt;&gt;"","Partly reimbursed","Available to claim"))))))</f>
        <v/>
      </c>
      <c r="O2" s="10">
        <f>IF(N2="","",IF(OR(N2="Available to claim",N2="Partly reimbursed"),F2-N(L2),0))</f>
        <v/>
      </c>
    </row>
    <row r="3">
      <c r="A3" s="7" t="n">
        <v>46055</v>
      </c>
      <c r="B3" s="7" t="n">
        <v>46055</v>
      </c>
      <c r="C3" t="inlineStr">
        <is>
          <t>Maple Street Pharmacy</t>
        </is>
      </c>
      <c r="D3" t="inlineStr">
        <is>
          <t>Alex (child)</t>
        </is>
      </c>
      <c r="E3" t="inlineStr">
        <is>
          <t>Prescription</t>
        </is>
      </c>
      <c r="F3" s="8" t="n">
        <v>47.82</v>
      </c>
      <c r="G3" t="inlineStr">
        <is>
          <t>Personal card</t>
        </is>
      </c>
      <c r="H3" t="inlineStr">
        <is>
          <t>Receipts/2026/2026-02-02 Maple Street Pharmacy $47.82.jpg</t>
        </is>
      </c>
      <c r="J3" t="inlineStr">
        <is>
          <t>Card statement Feb 2026</t>
        </is>
      </c>
      <c r="K3" s="7" t="n"/>
      <c r="L3" s="8" t="n"/>
      <c r="M3" t="inlineStr">
        <is>
          <t>Illustrative sample row</t>
        </is>
      </c>
      <c r="N3" s="9">
        <f>IF(AND(C3="",F3=""),"",IF(AND(A3&lt;&gt;"",Setup!$B$2&lt;&gt;"",A3&lt;Setup!$B$2),"Before HSA opened",IF(G3="HSA card","Paid by HSA",IF(AND(K3&lt;&gt;"",N(L3)&gt;=F3),"Reimbursed",IF(H3="","Missing receipt",IF(K3&lt;&gt;"","Partly reimbursed","Available to claim"))))))</f>
        <v/>
      </c>
      <c r="O3" s="10">
        <f>IF(N3="","",IF(OR(N3="Available to claim",N3="Partly reimbursed"),F3-N(L3),0))</f>
        <v/>
      </c>
    </row>
    <row r="4">
      <c r="A4" s="7" t="n">
        <v>46095</v>
      </c>
      <c r="B4" s="7" t="n">
        <v>46113</v>
      </c>
      <c r="C4" t="inlineStr">
        <is>
          <t>Lakeside Dental</t>
        </is>
      </c>
      <c r="D4" t="inlineStr">
        <is>
          <t>Spouse</t>
        </is>
      </c>
      <c r="E4" t="inlineStr">
        <is>
          <t>Filling, patient share after insurance</t>
        </is>
      </c>
      <c r="F4" s="8" t="n">
        <v>220</v>
      </c>
      <c r="G4" t="inlineStr">
        <is>
          <t>Bank account or check</t>
        </is>
      </c>
      <c r="H4" t="inlineStr">
        <is>
          <t>Receipts/2026/2026-03-14 Lakeside Dental $220.00.pdf</t>
        </is>
      </c>
      <c r="I4" t="inlineStr">
        <is>
          <t>EOBs/2026-03-14 Lakeside Dental EOB.pdf</t>
        </is>
      </c>
      <c r="J4" t="inlineStr">
        <is>
          <t>Bank statement Apr 2026</t>
        </is>
      </c>
      <c r="K4" s="7" t="n">
        <v>46203</v>
      </c>
      <c r="L4" s="8" t="n">
        <v>220</v>
      </c>
      <c r="M4" t="inlineStr">
        <is>
          <t>Illustrative sample row. Reimbursed in one withdrawal.</t>
        </is>
      </c>
      <c r="N4" s="9">
        <f>IF(AND(C4="",F4=""),"",IF(AND(A4&lt;&gt;"",Setup!$B$2&lt;&gt;"",A4&lt;Setup!$B$2),"Before HSA opened",IF(G4="HSA card","Paid by HSA",IF(AND(K4&lt;&gt;"",N(L4)&gt;=F4),"Reimbursed",IF(H4="","Missing receipt",IF(K4&lt;&gt;"","Partly reimbursed","Available to claim"))))))</f>
        <v/>
      </c>
      <c r="O4" s="10">
        <f>IF(N4="","",IF(OR(N4="Available to claim",N4="Partly reimbursed"),F4-N(L4),0))</f>
        <v/>
      </c>
    </row>
    <row r="5">
      <c r="A5" s="7" t="n">
        <v>46132</v>
      </c>
      <c r="B5" s="7" t="n">
        <v>46132</v>
      </c>
      <c r="C5" t="inlineStr">
        <is>
          <t>Riverbend Clinic</t>
        </is>
      </c>
      <c r="D5" t="inlineStr">
        <is>
          <t>Me</t>
        </is>
      </c>
      <c r="E5" t="inlineStr">
        <is>
          <t>Office visit</t>
        </is>
      </c>
      <c r="F5" s="8" t="n">
        <v>342.5</v>
      </c>
      <c r="G5" t="inlineStr">
        <is>
          <t>HSA card</t>
        </is>
      </c>
      <c r="I5" t="inlineStr">
        <is>
          <t>EOBs/2026-04-20 Riverbend Clinic EOB.pdf</t>
        </is>
      </c>
      <c r="K5" s="7" t="n"/>
      <c r="L5" s="8" t="n"/>
      <c r="M5" t="inlineStr">
        <is>
          <t>Illustrative sample row. HSA paid, nothing to reimburse.</t>
        </is>
      </c>
      <c r="N5" s="9">
        <f>IF(AND(C5="",F5=""),"",IF(AND(A5&lt;&gt;"",Setup!$B$2&lt;&gt;"",A5&lt;Setup!$B$2),"Before HSA opened",IF(G5="HSA card","Paid by HSA",IF(AND(K5&lt;&gt;"",N(L5)&gt;=F5),"Reimbursed",IF(H5="","Missing receipt",IF(K5&lt;&gt;"","Partly reimbursed","Available to claim"))))))</f>
        <v/>
      </c>
      <c r="O5" s="10">
        <f>IF(N5="","",IF(OR(N5="Available to claim",N5="Partly reimbursed"),F5-N(L5),0))</f>
        <v/>
      </c>
    </row>
    <row r="6">
      <c r="A6" s="7" t="n">
        <v>46148</v>
      </c>
      <c r="B6" s="7" t="n">
        <v>46148</v>
      </c>
      <c r="C6" t="inlineStr">
        <is>
          <t>Brightview Physical Therapy</t>
        </is>
      </c>
      <c r="D6" t="inlineStr">
        <is>
          <t>Me</t>
        </is>
      </c>
      <c r="E6" t="inlineStr">
        <is>
          <t>Physical therapy session</t>
        </is>
      </c>
      <c r="F6" s="8" t="n">
        <v>65</v>
      </c>
      <c r="G6" t="inlineStr">
        <is>
          <t>Personal card</t>
        </is>
      </c>
      <c r="J6" t="inlineStr">
        <is>
          <t>Card statement May 2026</t>
        </is>
      </c>
      <c r="K6" s="7" t="n"/>
      <c r="L6" s="8" t="n"/>
      <c r="M6" t="inlineStr">
        <is>
          <t>Illustrative sample row. Receipt still to find.</t>
        </is>
      </c>
      <c r="N6" s="9">
        <f>IF(AND(C6="",F6=""),"",IF(AND(A6&lt;&gt;"",Setup!$B$2&lt;&gt;"",A6&lt;Setup!$B$2),"Before HSA opened",IF(G6="HSA card","Paid by HSA",IF(AND(K6&lt;&gt;"",N(L6)&gt;=F6),"Reimbursed",IF(H6="","Missing receipt",IF(K6&lt;&gt;"","Partly reimbursed","Available to claim"))))))</f>
        <v/>
      </c>
      <c r="O6" s="10">
        <f>IF(N6="","",IF(OR(N6="Available to claim",N6="Partly reimbursed"),F6-N(L6),0))</f>
        <v/>
      </c>
    </row>
  </sheetData>
  <autoFilter ref="A1:O6"/>
  <conditionalFormatting sqref="A2:O6">
    <cfRule type="expression" priority="1" dxfId="0">
      <formula>$N2="Before HSA opened"</formula>
    </cfRule>
    <cfRule type="expression" priority="2" dxfId="1">
      <formula>$N2="Missing receipt"</formula>
    </cfRule>
    <cfRule type="expression" priority="3" dxfId="2">
      <formula>$N2="Reimbursed"</formula>
    </cfRule>
  </conditionalFormatting>
  <dataValidations count="2">
    <dataValidation sqref="G2:G6" showDropDown="0" showInputMessage="0" showErrorMessage="0" allowBlank="1" type="list">
      <formula1>"Personal card,Bank account or check,Cash,HSA card,Other"</formula1>
    </dataValidation>
    <dataValidation sqref="A2:A6 B2:B6 K2:K6" showDropDown="0" showInputMessage="0" showErrorMessage="1" allowBlank="1" error="Enter a date, for example 2026-03-14." type="date" operator="greaterThan">
      <formula1>DATE(2004,1,1)</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2026-10-29T20:45:11Z</dcterms:created>
  <dcterms:modified xmlns:dcterms="http://purl.org/dc/terms/" xmlns:xsi="http://www.w3.org/2001/XMLSchema-instance" xsi:type="dcterms:W3CDTF">2026-10-29T20:45:11Z</dcterms:modified>
</cp:coreProperties>
</file>